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inance\CPU\INVOICE FORMS\"/>
    </mc:Choice>
  </mc:AlternateContent>
  <bookViews>
    <workbookView xWindow="0" yWindow="376" windowWidth="13786" windowHeight="6374" tabRatio="734"/>
  </bookViews>
  <sheets>
    <sheet name="803A Instructions" sheetId="8" r:id="rId1"/>
    <sheet name="NJSDA 803A Form" sheetId="11" r:id="rId2"/>
    <sheet name="NJSDA 803 Form" sheetId="6" r:id="rId3"/>
  </sheets>
  <definedNames>
    <definedName name="_xlnm.Print_Area" localSheetId="2">'NJSDA 803 Form'!$B$1:$U$66</definedName>
    <definedName name="_xlnm.Print_Area" localSheetId="1">'NJSDA 803A Form'!$B$1:$S$45</definedName>
  </definedNames>
  <calcPr calcId="162913"/>
</workbook>
</file>

<file path=xl/calcChain.xml><?xml version="1.0" encoding="utf-8"?>
<calcChain xmlns="http://schemas.openxmlformats.org/spreadsheetml/2006/main">
  <c r="P49" i="11" l="1"/>
  <c r="P35" i="11" s="1"/>
  <c r="L49" i="11"/>
  <c r="L35" i="11" s="1"/>
  <c r="C20" i="6"/>
  <c r="C19" i="6"/>
  <c r="C18" i="6"/>
  <c r="B12" i="6"/>
  <c r="F9" i="6"/>
  <c r="C9" i="6"/>
  <c r="R7" i="6"/>
  <c r="N7" i="6"/>
  <c r="E7" i="6"/>
  <c r="B7" i="6"/>
  <c r="P39" i="11"/>
  <c r="L39" i="11"/>
  <c r="I36" i="11"/>
  <c r="S32" i="6"/>
  <c r="P34" i="11"/>
  <c r="P50" i="11"/>
  <c r="L34" i="11"/>
  <c r="L50" i="11"/>
  <c r="I33" i="11"/>
  <c r="N29" i="6" s="1"/>
  <c r="I32" i="11"/>
  <c r="N28" i="6" s="1"/>
  <c r="P27" i="11"/>
  <c r="L27" i="11"/>
  <c r="I26" i="11"/>
  <c r="N24" i="6" s="1"/>
  <c r="I25" i="11"/>
  <c r="N23" i="6" s="1"/>
  <c r="P40" i="11"/>
  <c r="P37" i="11"/>
  <c r="L37" i="11"/>
  <c r="L40" i="11"/>
  <c r="I34" i="11" l="1"/>
  <c r="N30" i="6" s="1"/>
  <c r="I39" i="11"/>
  <c r="S35" i="6" s="1"/>
  <c r="I37" i="11"/>
  <c r="S33" i="6" s="1"/>
  <c r="P38" i="11"/>
  <c r="P41" i="11" s="1"/>
  <c r="I35" i="11"/>
  <c r="N31" i="6" s="1"/>
  <c r="I27" i="11"/>
  <c r="S25" i="6" s="1"/>
  <c r="L38" i="11"/>
  <c r="I40" i="11"/>
  <c r="S36" i="6" s="1"/>
  <c r="I38" i="11" l="1"/>
  <c r="S34" i="6" s="1"/>
  <c r="L41" i="11"/>
  <c r="I41" i="11" s="1"/>
  <c r="S37" i="6" s="1"/>
</calcChain>
</file>

<file path=xl/comments1.xml><?xml version="1.0" encoding="utf-8"?>
<comments xmlns="http://schemas.openxmlformats.org/spreadsheetml/2006/main">
  <authors>
    <author>MBarrales</author>
    <author>rnielsen</author>
  </authors>
  <commentList>
    <comment ref="L25" authorId="0" shapeId="0">
      <text>
        <r>
          <rPr>
            <b/>
            <sz val="8"/>
            <color indexed="81"/>
            <rFont val="Tahoma"/>
            <family val="2"/>
          </rPr>
          <t>Enter original contract value.</t>
        </r>
      </text>
    </comment>
    <comment ref="P25" authorId="0" shapeId="0">
      <text>
        <r>
          <rPr>
            <b/>
            <sz val="8"/>
            <color indexed="81"/>
            <rFont val="Tahoma"/>
            <family val="2"/>
          </rPr>
          <t>Enter original contract value.</t>
        </r>
      </text>
    </comment>
    <comment ref="L26" authorId="0" shapeId="0">
      <text>
        <r>
          <rPr>
            <b/>
            <sz val="8"/>
            <color indexed="81"/>
            <rFont val="Tahoma"/>
            <family val="2"/>
          </rPr>
          <t>Enter cumulative value of all approved change orders as listed on the Form 810 submitted for this billing period.</t>
        </r>
      </text>
    </comment>
    <comment ref="P26" authorId="0" shapeId="0">
      <text>
        <r>
          <rPr>
            <b/>
            <sz val="8"/>
            <color indexed="81"/>
            <rFont val="Tahoma"/>
            <family val="2"/>
          </rPr>
          <t>Enter cumulative value of all approved change orders as listed on the Form 810 submitted for this billing period.</t>
        </r>
        <r>
          <rPr>
            <sz val="8"/>
            <color indexed="81"/>
            <rFont val="Tahoma"/>
            <family val="2"/>
          </rPr>
          <t xml:space="preserve">
</t>
        </r>
      </text>
    </comment>
    <comment ref="L29" authorId="1" shapeId="0">
      <text>
        <r>
          <rPr>
            <b/>
            <sz val="8"/>
            <color indexed="81"/>
            <rFont val="Tahoma"/>
            <family val="2"/>
          </rPr>
          <t>Enter retainage percentage for the 1st 50 percent of the contract.  If the retainage percentage has not been reduced through submission of the appropriate documentation then this percentage is located in the General Terms &amp; Conditions listed in the contract.</t>
        </r>
      </text>
    </comment>
    <comment ref="P29" authorId="1" shapeId="0">
      <text>
        <r>
          <rPr>
            <b/>
            <sz val="8"/>
            <color indexed="81"/>
            <rFont val="Tahoma"/>
            <family val="2"/>
          </rPr>
          <t>Enter retainage percentage for the 1st 50 percent of the contract.  If the retainage percentage has not been reduced through submission of the appropriate documentation then this percentage is located in the General Terms &amp; Conditions listed in the contract.</t>
        </r>
      </text>
    </comment>
    <comment ref="L32" authorId="0" shapeId="0">
      <text>
        <r>
          <rPr>
            <b/>
            <sz val="8"/>
            <color indexed="81"/>
            <rFont val="Tahoma"/>
            <family val="2"/>
          </rPr>
          <t>Enter the Total Completed and Stored to Date amount listed on the previously billed invoice for this contract.</t>
        </r>
      </text>
    </comment>
    <comment ref="P32" authorId="0" shapeId="0">
      <text>
        <r>
          <rPr>
            <b/>
            <sz val="8"/>
            <color indexed="81"/>
            <rFont val="Tahoma"/>
            <family val="2"/>
          </rPr>
          <t>Enter the Total Completed and Stored to Date amount listed on the previously billed invoice for this contract.</t>
        </r>
      </text>
    </comment>
    <comment ref="L33" authorId="0" shapeId="0">
      <text>
        <r>
          <rPr>
            <b/>
            <sz val="8"/>
            <color indexed="81"/>
            <rFont val="Tahoma"/>
            <family val="2"/>
          </rPr>
          <t>Enter the total amount of work being billed for this period as listed on the Form 810 submitted for this billing period.</t>
        </r>
      </text>
    </comment>
    <comment ref="P33" authorId="0" shapeId="0">
      <text>
        <r>
          <rPr>
            <b/>
            <sz val="8"/>
            <color indexed="81"/>
            <rFont val="Tahoma"/>
            <family val="2"/>
          </rPr>
          <t>Enter the total amount of work being billed for this period as listed on the Form 810 submitted for this billing period.</t>
        </r>
      </text>
    </comment>
    <comment ref="L36" authorId="0" shapeId="0">
      <text>
        <r>
          <rPr>
            <b/>
            <sz val="8"/>
            <color indexed="81"/>
            <rFont val="Tahoma"/>
            <family val="2"/>
          </rPr>
          <t>Enter Total Retainage amount listed on the previously billed invoice for this portion of the contract.</t>
        </r>
      </text>
    </comment>
    <comment ref="P36" authorId="0" shapeId="0">
      <text>
        <r>
          <rPr>
            <b/>
            <sz val="8"/>
            <color indexed="81"/>
            <rFont val="Tahoma"/>
            <family val="2"/>
          </rPr>
          <t>Enter Total Retainage amount listed on the previously billed invoice for this portion of the contract.</t>
        </r>
      </text>
    </comment>
  </commentList>
</comments>
</file>

<file path=xl/sharedStrings.xml><?xml version="1.0" encoding="utf-8"?>
<sst xmlns="http://schemas.openxmlformats.org/spreadsheetml/2006/main" count="165" uniqueCount="118">
  <si>
    <t>Current Approved Contract Amount</t>
  </si>
  <si>
    <t>1. Contractor Invoice No.</t>
  </si>
  <si>
    <t>2. Contractor Identification No.</t>
  </si>
  <si>
    <t>Name:</t>
  </si>
  <si>
    <t>Contractor Invoice Number</t>
  </si>
  <si>
    <t>Contractor Identification Number</t>
  </si>
  <si>
    <t>The contract number.</t>
  </si>
  <si>
    <t>The package number.</t>
  </si>
  <si>
    <t>Package Name</t>
  </si>
  <si>
    <t>The package name.</t>
  </si>
  <si>
    <t>Contractor Name and Address</t>
  </si>
  <si>
    <t>Address:</t>
  </si>
  <si>
    <t>Project #:</t>
  </si>
  <si>
    <t>Project Breakout</t>
  </si>
  <si>
    <t>NJSDA 803A</t>
  </si>
  <si>
    <t>NJSDA Contract Number</t>
  </si>
  <si>
    <t>NJSDA Package Number</t>
  </si>
  <si>
    <t xml:space="preserve"> Previously Completed and Stored </t>
  </si>
  <si>
    <t xml:space="preserve"> Total Completed and Stored This Period</t>
  </si>
  <si>
    <t xml:space="preserve"> Total Completed and Stored to Date</t>
  </si>
  <si>
    <t xml:space="preserve"> Total Prior Retainage</t>
  </si>
  <si>
    <t xml:space="preserve"> Total Earned Less Retainage</t>
  </si>
  <si>
    <t xml:space="preserve"> Previous Billed To Date Less Retainage</t>
  </si>
  <si>
    <t xml:space="preserve"> Current Payment Due</t>
  </si>
  <si>
    <t xml:space="preserve"> Remaining Balance</t>
  </si>
  <si>
    <t xml:space="preserve"> </t>
  </si>
  <si>
    <t xml:space="preserve"> Original Contract Amount</t>
  </si>
  <si>
    <t xml:space="preserve"> Approved Change Orders</t>
  </si>
  <si>
    <t xml:space="preserve"> Total Retainage</t>
  </si>
  <si>
    <t xml:space="preserve"> Retainage This Period</t>
  </si>
  <si>
    <t>NJSDA 803</t>
  </si>
  <si>
    <t>3. NJSDA Contract No.</t>
  </si>
  <si>
    <t>4. NJSDA Package No.</t>
  </si>
  <si>
    <t>A.</t>
  </si>
  <si>
    <t>SDA Form 803 Construction Contractor Invoice</t>
  </si>
  <si>
    <t>B.</t>
  </si>
  <si>
    <t>SDA Form 803A Construction Contractor Invoice – Project Breakout</t>
  </si>
  <si>
    <t>C.</t>
  </si>
  <si>
    <t>D.</t>
  </si>
  <si>
    <t>SDA Form 810 Schedule of Amounts of Monthly Payments to Contractor</t>
  </si>
  <si>
    <t>E.</t>
  </si>
  <si>
    <t>SDA Form 811 Certification Of Prime Contractor</t>
  </si>
  <si>
    <t>F.</t>
  </si>
  <si>
    <t xml:space="preserve">SDA Form 812 Agreement &amp; Bill of Sale Certification For Stored Material </t>
  </si>
  <si>
    <t>G.</t>
  </si>
  <si>
    <t>SDA Form 813 Contractor’s Summary of Stored Materials</t>
  </si>
  <si>
    <t>H.</t>
  </si>
  <si>
    <t>SDA Form 814 Consent Of Surety to Reduction in or Partial Release of Retainage</t>
  </si>
  <si>
    <t>I.</t>
  </si>
  <si>
    <t>SDA Form 820 Partial Waiver and Release</t>
  </si>
  <si>
    <t>J.</t>
  </si>
  <si>
    <t>K.</t>
  </si>
  <si>
    <t>Certificate of Insurance</t>
  </si>
  <si>
    <t>Original Contract Amount</t>
  </si>
  <si>
    <t>$</t>
  </si>
  <si>
    <t>Approved/Executed Change Orders</t>
  </si>
  <si>
    <t xml:space="preserve">Previously Completed and Stored </t>
  </si>
  <si>
    <t>Total Completed and Stored This Period</t>
  </si>
  <si>
    <t>Total Completed and Stored to Date</t>
  </si>
  <si>
    <t>Retainage This Period</t>
  </si>
  <si>
    <t>Total Prior Retainage</t>
  </si>
  <si>
    <t>Total Retainage</t>
  </si>
  <si>
    <t>Total Earned Less Retainage</t>
  </si>
  <si>
    <t>Previous Billed To Date Less Retainage</t>
  </si>
  <si>
    <t>Current Payment Due</t>
  </si>
  <si>
    <t>Remaining Balance</t>
  </si>
  <si>
    <t>I certify that this invoice is accurate and correct in all its particulars, that the described goods or services have been furnished or rendered in accordance with the contract documents, that no bonus has been given or received on account of said invoice, that all amounts have been paid by the Contractor for Work for which previous payments were issued by the Authority and received by the Contractor, and that the Current Payment Due, as shown above, is now due.</t>
  </si>
  <si>
    <t>Signature</t>
  </si>
  <si>
    <t>Title</t>
  </si>
  <si>
    <t>Date</t>
  </si>
  <si>
    <t>TOTALS</t>
  </si>
  <si>
    <t xml:space="preserve">School Name: </t>
  </si>
  <si>
    <t>Contract Breakout by Project</t>
  </si>
  <si>
    <t>Based on on-site observations and the data comprising the above invoice, I certify that to the best of my knowledge, information, and belief, the work has progressed as indicated, the quality of the work is in accordance with Contract Documents, the above invoice conforms with the “Pencil-Session” invoice that was reviewed and approved by the Contractor, Design Consultant and the PMF/CM and therefore the Contractor is entitled to Current Payment Due.</t>
  </si>
  <si>
    <t>As an authorized representative of the Authority, I certify this invoice to be correct and that, to the best of my knowledge, all work covered by this invoice has been completed.  Payment is approved in the amount noted.</t>
  </si>
  <si>
    <t>Authorized Signature:</t>
  </si>
  <si>
    <t xml:space="preserve">Authorized Signature: </t>
  </si>
  <si>
    <t>Print Name:</t>
  </si>
  <si>
    <t>CMD REVIEWER/SIGNATURE</t>
  </si>
  <si>
    <t>ADDITIONAL SDA OPERATING AUTHORITY SIGNATURES</t>
  </si>
  <si>
    <t>Date:</t>
  </si>
  <si>
    <t>Authorized Signatures:</t>
  </si>
  <si>
    <t xml:space="preserve">Constructability </t>
  </si>
  <si>
    <t>Construction</t>
  </si>
  <si>
    <t>5. Billing Period</t>
  </si>
  <si>
    <t>From:</t>
  </si>
  <si>
    <t>To:</t>
  </si>
  <si>
    <t>6. Package Name</t>
  </si>
  <si>
    <t>7. Contractor Name and Address</t>
  </si>
  <si>
    <t>8. Contract Breakout by Project</t>
  </si>
  <si>
    <t>8.  Submissions Checklist</t>
  </si>
  <si>
    <t>9. Contract Summary</t>
  </si>
  <si>
    <t>10. Contractor Declaration</t>
  </si>
  <si>
    <t>11. CERTIFICATION BY PMF/CM</t>
  </si>
  <si>
    <t>12. CERTIFICATION BY SDA PROJECT MANAGER</t>
  </si>
  <si>
    <t>Billing Period</t>
  </si>
  <si>
    <t>This calculation is the TOTAL RETAINAGE using the retainage % based off of the TOTAL PRIOR RETAINAGE. Therefore if TOTAL PRIOR RETAINAGE is greater that this figure there has been a reduction in the RETAINAGE % this period.</t>
  </si>
  <si>
    <t>CONSTRUCTABILITY CONTRACTOR INVOICE INSTRUCTIONS</t>
  </si>
  <si>
    <t>Contractor invoice, billing number, or any other identification for reference purposes.</t>
  </si>
  <si>
    <t>The name of the individual or company that appears on the NJSDA CONTRACT.</t>
  </si>
  <si>
    <t>Federal identification number listed on your W9 form.</t>
  </si>
  <si>
    <t>ITEMS 1 THROUGH 8 ON THE NJSDA 803A FORM ARE TO BE COMPLETED BY CONTRACTOR</t>
  </si>
  <si>
    <r>
      <rPr>
        <b/>
        <sz val="8"/>
        <rFont val="Arial"/>
        <family val="2"/>
      </rPr>
      <t>School Name:</t>
    </r>
    <r>
      <rPr>
        <sz val="8"/>
        <rFont val="Arial"/>
        <family val="2"/>
      </rPr>
      <t xml:space="preserve">  Enter the name of the school</t>
    </r>
  </si>
  <si>
    <r>
      <rPr>
        <b/>
        <sz val="8"/>
        <rFont val="Arial"/>
        <family val="2"/>
      </rPr>
      <t>Project #:</t>
    </r>
    <r>
      <rPr>
        <sz val="8"/>
        <rFont val="Arial"/>
        <family val="2"/>
      </rPr>
      <t xml:space="preserve">  Enter the project number of the school</t>
    </r>
  </si>
  <si>
    <r>
      <rPr>
        <b/>
        <sz val="8"/>
        <rFont val="Arial"/>
        <family val="2"/>
      </rPr>
      <t>Retainage % This Period:</t>
    </r>
    <r>
      <rPr>
        <sz val="8"/>
        <rFont val="Arial"/>
        <family val="2"/>
      </rPr>
      <t xml:space="preserve">  Enter the retainage percentage for the billing period of work completed for both Constructability and Construction.  If the retainage percentage has not been changed through submission of the appropriate documentation then this percentage is located in the General Terms &amp; Conditions listed in the contract.</t>
    </r>
  </si>
  <si>
    <r>
      <rPr>
        <b/>
        <sz val="8"/>
        <rFont val="Arial"/>
        <family val="2"/>
      </rPr>
      <t>Total Prior Retainage:</t>
    </r>
    <r>
      <rPr>
        <sz val="8"/>
        <rFont val="Arial"/>
        <family val="2"/>
      </rPr>
      <t xml:space="preserve">  Enter the Total Retainage amount listed on the previously billed invoice for this contract for both Constructability and Construction.</t>
    </r>
  </si>
  <si>
    <t>The time period for the work completed.</t>
  </si>
  <si>
    <r>
      <rPr>
        <b/>
        <sz val="8"/>
        <rFont val="Arial"/>
        <family val="2"/>
      </rPr>
      <t>Original Contract Amount:</t>
    </r>
    <r>
      <rPr>
        <sz val="8"/>
        <rFont val="Arial"/>
        <family val="2"/>
      </rPr>
      <t xml:space="preserve">  Enter actual total contract award for both Constructability and Construction.</t>
    </r>
  </si>
  <si>
    <r>
      <rPr>
        <b/>
        <sz val="8"/>
        <rFont val="Arial"/>
        <family val="2"/>
      </rPr>
      <t>Approved Change Orders:</t>
    </r>
    <r>
      <rPr>
        <sz val="8"/>
        <rFont val="Arial"/>
        <family val="2"/>
      </rPr>
      <t xml:space="preserve">  Amount of all fully executed change orders for both Constructability and Construction.  Do not include pending changes.</t>
    </r>
  </si>
  <si>
    <r>
      <rPr>
        <b/>
        <sz val="8"/>
        <rFont val="Arial"/>
        <family val="2"/>
      </rPr>
      <t>Previously Completed and Stored:</t>
    </r>
    <r>
      <rPr>
        <sz val="8"/>
        <rFont val="Arial"/>
        <family val="2"/>
      </rPr>
      <t xml:space="preserve">  Enter the Total Completed and Stored to Date amount listed on the previously billed invoice for this contract for both Constructability and Construction.</t>
    </r>
  </si>
  <si>
    <r>
      <rPr>
        <b/>
        <sz val="8"/>
        <rFont val="Arial"/>
        <family val="2"/>
      </rPr>
      <t xml:space="preserve">Total Completed and Stored this Period: </t>
    </r>
    <r>
      <rPr>
        <sz val="8"/>
        <rFont val="Arial"/>
        <family val="2"/>
      </rPr>
      <t xml:space="preserve"> Enter the value of original work completed this period for both Constructability and Construction.</t>
    </r>
  </si>
  <si>
    <t>CONSTRUCTABILITY CONTRACTOR INVOICE - BREAKOUT FOR CONSTRUCTABLILITY CONTRACTS</t>
  </si>
  <si>
    <t>CONSTRUCTABILITY CONTRACTOR INVOICE</t>
  </si>
  <si>
    <t>Retainage % This Period</t>
  </si>
  <si>
    <t>SDA Form 803B or 803C Sub-Contractor / Consultant Verification Form</t>
  </si>
  <si>
    <t>Progress Photots and Project Schedule</t>
  </si>
  <si>
    <t>The 803 form within this workbook will be automatically completed.  The 803 form is required and must be submitted with the 803A form to the NJSDA.  Please ensure that you print both forms, manually complete Section 8 (Submissions Checklist) and sign Section 10 (Contractor Declaration) on the 803 form.</t>
  </si>
  <si>
    <t>The 803 form within this workbook will be automatically completed.  The 803 form is required and must be submitted with the 803A form to the SDA.  Please ensure that you print both forms, manually complete Section 8 (Submissions Checklist) and sign Section 10 (Contractor Declaration) on the 803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</si>
</sst>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_(&quot;$&quot;* #,##0.00_);_(&quot;$&quot;* \(#,##0.00\);_(&quot;$&quot;;_(@_)"/>
    <numFmt numFmtId="165" formatCode="mm/dd/yy"/>
  </numFmts>
  <fonts count="19">
    <font>
      <sz val="10"/>
      <name val="Arial"/>
    </font>
    <font>
      <sz val="10"/>
      <name val="Arial"/>
      <family val="2"/>
    </font>
    <font>
      <sz val="8"/>
      <name val="Arial"/>
      <family val="2"/>
    </font>
    <font>
      <b/>
      <sz val="8"/>
      <name val="Arial"/>
      <family val="2"/>
    </font>
    <font>
      <b/>
      <sz val="10"/>
      <name val="Arial"/>
      <family val="2"/>
    </font>
    <font>
      <sz val="8"/>
      <name val="Arial"/>
      <family val="2"/>
    </font>
    <font>
      <u/>
      <sz val="8"/>
      <name val="Arial"/>
      <family val="2"/>
    </font>
    <font>
      <b/>
      <u/>
      <sz val="8"/>
      <name val="Arial"/>
      <family val="2"/>
    </font>
    <font>
      <b/>
      <sz val="8"/>
      <color indexed="81"/>
      <name val="Tahoma"/>
      <family val="2"/>
    </font>
    <font>
      <b/>
      <sz val="12"/>
      <name val="Baskerville"/>
      <family val="1"/>
    </font>
    <font>
      <b/>
      <sz val="12"/>
      <name val="Arial"/>
      <family val="2"/>
    </font>
    <font>
      <sz val="10"/>
      <name val="Arial"/>
      <family val="2"/>
    </font>
    <font>
      <sz val="10"/>
      <name val="Baskerville"/>
      <family val="1"/>
    </font>
    <font>
      <sz val="8"/>
      <color indexed="9"/>
      <name val="Arial"/>
      <family val="2"/>
    </font>
    <font>
      <sz val="10"/>
      <color indexed="9"/>
      <name val="Arial"/>
      <family val="2"/>
    </font>
    <font>
      <sz val="8"/>
      <color indexed="81"/>
      <name val="Tahoma"/>
      <family val="2"/>
    </font>
    <font>
      <b/>
      <u/>
      <sz val="8"/>
      <color indexed="48"/>
      <name val="Arial"/>
      <family val="2"/>
    </font>
    <font>
      <i/>
      <sz val="9"/>
      <name val="Arial"/>
      <family val="2"/>
    </font>
    <font>
      <i/>
      <sz val="8"/>
      <name val="Arial"/>
      <family val="2"/>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1"/>
        <bgColor indexed="29"/>
      </patternFill>
    </fill>
    <fill>
      <patternFill patternType="solid">
        <fgColor indexed="22"/>
        <bgColor indexed="64"/>
      </patternFill>
    </fill>
    <fill>
      <patternFill patternType="solid">
        <fgColor indexed="29"/>
        <bgColor indexed="64"/>
      </patternFill>
    </fill>
  </fills>
  <borders count="3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right/>
      <top/>
      <bottom style="double">
        <color indexed="64"/>
      </bottom>
      <diagonal/>
    </border>
    <border>
      <left/>
      <right style="double">
        <color indexed="64"/>
      </right>
      <top/>
      <bottom style="double">
        <color indexed="64"/>
      </bottom>
      <diagonal/>
    </border>
    <border>
      <left style="dashed">
        <color indexed="64"/>
      </left>
      <right/>
      <top style="double">
        <color indexed="64"/>
      </top>
      <bottom/>
      <diagonal/>
    </border>
    <border>
      <left/>
      <right style="dashed">
        <color indexed="64"/>
      </right>
      <top style="double">
        <color indexed="64"/>
      </top>
      <bottom/>
      <diagonal/>
    </border>
    <border>
      <left style="dashed">
        <color indexed="64"/>
      </left>
      <right/>
      <top/>
      <bottom/>
      <diagonal/>
    </border>
    <border>
      <left/>
      <right/>
      <top/>
      <bottom style="thin">
        <color indexed="64"/>
      </bottom>
      <diagonal/>
    </border>
    <border>
      <left style="double">
        <color indexed="64"/>
      </left>
      <right/>
      <top/>
      <bottom style="thin">
        <color indexed="64"/>
      </bottom>
      <diagonal/>
    </border>
    <border>
      <left style="dashed">
        <color indexed="64"/>
      </left>
      <right/>
      <top/>
      <bottom style="thin">
        <color indexed="64"/>
      </bottom>
      <diagonal/>
    </border>
    <border>
      <left style="double">
        <color indexed="64"/>
      </left>
      <right/>
      <top/>
      <bottom style="double">
        <color indexed="64"/>
      </bottom>
      <diagonal/>
    </border>
    <border>
      <left style="dashed">
        <color indexed="64"/>
      </left>
      <right/>
      <top/>
      <bottom style="double">
        <color indexed="64"/>
      </bottom>
      <diagonal/>
    </border>
    <border>
      <left/>
      <right style="dashed">
        <color indexed="64"/>
      </right>
      <top/>
      <bottom style="double">
        <color indexed="64"/>
      </bottom>
      <diagonal/>
    </border>
    <border>
      <left/>
      <right style="dashed">
        <color indexed="64"/>
      </right>
      <top/>
      <bottom/>
      <diagonal/>
    </border>
    <border>
      <left/>
      <right/>
      <top style="thin">
        <color indexed="64"/>
      </top>
      <bottom/>
      <diagonal/>
    </border>
    <border>
      <left/>
      <right style="double">
        <color indexed="64"/>
      </right>
      <top/>
      <bottom style="thin">
        <color indexed="64"/>
      </bottom>
      <diagonal/>
    </border>
    <border>
      <left/>
      <right style="dashed">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0" fontId="11" fillId="0" borderId="0"/>
  </cellStyleXfs>
  <cellXfs count="318">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0" fontId="2" fillId="0" borderId="0" xfId="0" applyFont="1" applyBorder="1" applyProtection="1"/>
    <xf numFmtId="0" fontId="2" fillId="0" borderId="0" xfId="0" applyFont="1" applyAlignment="1">
      <alignment horizontal="left" indent="11"/>
    </xf>
    <xf numFmtId="0" fontId="3" fillId="0" borderId="0" xfId="0" applyFont="1" applyAlignment="1">
      <alignment horizontal="left" indent="11"/>
    </xf>
    <xf numFmtId="0" fontId="6" fillId="0" borderId="0" xfId="0" applyFont="1" applyAlignment="1">
      <alignment horizontal="left" indent="11"/>
    </xf>
    <xf numFmtId="0" fontId="2" fillId="0" borderId="0" xfId="0" applyFont="1" applyBorder="1" applyAlignment="1" applyProtection="1"/>
    <xf numFmtId="0" fontId="2" fillId="0" borderId="0" xfId="0" applyFont="1" applyProtection="1"/>
    <xf numFmtId="0" fontId="4" fillId="0" borderId="0" xfId="0" applyFont="1" applyProtection="1"/>
    <xf numFmtId="0" fontId="3" fillId="0" borderId="1" xfId="0" quotePrefix="1" applyFont="1" applyBorder="1" applyAlignment="1" applyProtection="1">
      <alignment horizontal="left" indent="1"/>
    </xf>
    <xf numFmtId="0" fontId="3" fillId="0" borderId="2" xfId="0" quotePrefix="1" applyFont="1" applyBorder="1" applyAlignment="1" applyProtection="1">
      <alignment horizontal="left" indent="1"/>
    </xf>
    <xf numFmtId="0" fontId="2" fillId="0" borderId="2" xfId="0" applyFont="1" applyBorder="1" applyAlignment="1" applyProtection="1">
      <alignment horizontal="left" indent="1"/>
    </xf>
    <xf numFmtId="0" fontId="2" fillId="0" borderId="2" xfId="0" applyFont="1" applyBorder="1" applyAlignment="1" applyProtection="1"/>
    <xf numFmtId="0" fontId="2" fillId="0" borderId="3" xfId="0" applyFont="1" applyBorder="1" applyAlignment="1" applyProtection="1">
      <alignment horizontal="left" indent="1"/>
    </xf>
    <xf numFmtId="0" fontId="3" fillId="0" borderId="2" xfId="0" applyFont="1" applyBorder="1" applyAlignment="1" applyProtection="1">
      <alignment horizontal="left" indent="1"/>
    </xf>
    <xf numFmtId="0" fontId="2" fillId="0" borderId="0" xfId="0" applyFont="1" applyAlignment="1" applyProtection="1">
      <alignment horizontal="left" indent="1"/>
    </xf>
    <xf numFmtId="0" fontId="3" fillId="0" borderId="1" xfId="0" applyFont="1" applyBorder="1" applyAlignment="1" applyProtection="1">
      <alignment horizontal="left" inden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5" xfId="0" applyFont="1" applyBorder="1" applyAlignment="1" applyProtection="1"/>
    <xf numFmtId="0" fontId="2" fillId="0" borderId="6" xfId="0" applyFont="1" applyBorder="1" applyAlignment="1" applyProtection="1"/>
    <xf numFmtId="0" fontId="2" fillId="0" borderId="7" xfId="0" applyFont="1" applyBorder="1" applyProtection="1"/>
    <xf numFmtId="0" fontId="2" fillId="0" borderId="8" xfId="0" applyFont="1" applyBorder="1" applyProtection="1"/>
    <xf numFmtId="0" fontId="7" fillId="0" borderId="2" xfId="0" applyFont="1" applyBorder="1" applyAlignment="1" applyProtection="1">
      <alignment horizontal="center"/>
    </xf>
    <xf numFmtId="0" fontId="7" fillId="0" borderId="9" xfId="0" applyFont="1" applyBorder="1" applyAlignment="1" applyProtection="1">
      <alignment horizontal="center"/>
    </xf>
    <xf numFmtId="0" fontId="3" fillId="0" borderId="0" xfId="0" applyFont="1" applyProtection="1"/>
    <xf numFmtId="0" fontId="3" fillId="0" borderId="5" xfId="0" applyFont="1" applyBorder="1" applyAlignment="1" applyProtection="1">
      <alignment horizontal="left" indent="1"/>
    </xf>
    <xf numFmtId="0" fontId="3" fillId="0" borderId="0" xfId="0" applyFont="1" applyBorder="1" applyAlignment="1" applyProtection="1">
      <alignment horizontal="left" indent="1"/>
    </xf>
    <xf numFmtId="0" fontId="3" fillId="0" borderId="0" xfId="0" applyFont="1" applyBorder="1" applyProtection="1"/>
    <xf numFmtId="0" fontId="3" fillId="0" borderId="10" xfId="0" applyFont="1" applyBorder="1" applyProtection="1"/>
    <xf numFmtId="0" fontId="2" fillId="0" borderId="0" xfId="0" applyFont="1" applyBorder="1" applyAlignment="1" applyProtection="1">
      <alignment horizontal="center"/>
    </xf>
    <xf numFmtId="0" fontId="2" fillId="0" borderId="0" xfId="0" applyFont="1" applyBorder="1" applyAlignment="1" applyProtection="1">
      <alignment horizontal="left" indent="2"/>
    </xf>
    <xf numFmtId="0" fontId="2" fillId="0" borderId="10" xfId="0" applyFont="1" applyBorder="1" applyProtection="1"/>
    <xf numFmtId="0" fontId="0" fillId="0" borderId="0" xfId="0" applyProtection="1"/>
    <xf numFmtId="0" fontId="2" fillId="0" borderId="0" xfId="0" applyFont="1" applyBorder="1" applyAlignment="1" applyProtection="1">
      <alignment horizontal="right"/>
    </xf>
    <xf numFmtId="0" fontId="2" fillId="0" borderId="11" xfId="0" applyFont="1" applyBorder="1" applyProtection="1"/>
    <xf numFmtId="0" fontId="2" fillId="0" borderId="0" xfId="0" quotePrefix="1" applyFont="1" applyBorder="1" applyAlignment="1" applyProtection="1">
      <alignment horizontal="left"/>
    </xf>
    <xf numFmtId="0" fontId="2" fillId="0" borderId="10" xfId="0" quotePrefix="1" applyFont="1" applyBorder="1" applyAlignment="1" applyProtection="1">
      <alignment horizontal="right"/>
    </xf>
    <xf numFmtId="0" fontId="2" fillId="0" borderId="5" xfId="0" applyFont="1" applyBorder="1" applyAlignment="1" applyProtection="1">
      <alignment horizontal="left" indent="1"/>
    </xf>
    <xf numFmtId="0" fontId="2" fillId="0" borderId="0" xfId="0" applyFont="1" applyBorder="1" applyAlignment="1" applyProtection="1">
      <alignment horizontal="left" indent="3"/>
    </xf>
    <xf numFmtId="0" fontId="2" fillId="0" borderId="12" xfId="0" applyFont="1" applyBorder="1" applyProtection="1"/>
    <xf numFmtId="0" fontId="2" fillId="0" borderId="13" xfId="0" applyFont="1" applyBorder="1" applyProtection="1"/>
    <xf numFmtId="0" fontId="2" fillId="0" borderId="5" xfId="0" applyFont="1" applyBorder="1" applyProtection="1"/>
    <xf numFmtId="0" fontId="2" fillId="0" borderId="10" xfId="0" applyFont="1" applyBorder="1" applyAlignment="1" applyProtection="1">
      <alignment horizontal="right"/>
    </xf>
    <xf numFmtId="0" fontId="2" fillId="0" borderId="14" xfId="0" applyFont="1" applyBorder="1" applyProtection="1"/>
    <xf numFmtId="0" fontId="2" fillId="0" borderId="6" xfId="0" applyFont="1" applyBorder="1" applyProtection="1"/>
    <xf numFmtId="0" fontId="2" fillId="0" borderId="15" xfId="0" applyFont="1" applyBorder="1" applyProtection="1"/>
    <xf numFmtId="0" fontId="2" fillId="0" borderId="16" xfId="0" applyFont="1" applyBorder="1" applyAlignment="1" applyProtection="1"/>
    <xf numFmtId="43" fontId="2" fillId="0" borderId="0" xfId="0" applyNumberFormat="1" applyFont="1" applyProtection="1"/>
    <xf numFmtId="164" fontId="2" fillId="0" borderId="11" xfId="2" applyNumberFormat="1" applyFont="1" applyBorder="1" applyAlignment="1" applyProtection="1">
      <alignment horizontal="left"/>
    </xf>
    <xf numFmtId="0" fontId="2" fillId="0" borderId="11" xfId="0" applyFont="1" applyBorder="1" applyAlignment="1" applyProtection="1"/>
    <xf numFmtId="43" fontId="2" fillId="0" borderId="0" xfId="1" applyFont="1" applyBorder="1" applyAlignment="1" applyProtection="1">
      <alignment horizontal="left"/>
    </xf>
    <xf numFmtId="43" fontId="1" fillId="0" borderId="0" xfId="1" applyFill="1" applyBorder="1" applyAlignment="1" applyProtection="1">
      <alignment horizontal="left"/>
    </xf>
    <xf numFmtId="0" fontId="2" fillId="0" borderId="0" xfId="0" applyFont="1" applyFill="1" applyBorder="1" applyAlignment="1" applyProtection="1"/>
    <xf numFmtId="0" fontId="2" fillId="0" borderId="0" xfId="0" applyFont="1" applyFill="1" applyBorder="1" applyAlignment="1" applyProtection="1">
      <alignment horizontal="right"/>
    </xf>
    <xf numFmtId="164" fontId="2" fillId="0" borderId="17" xfId="2" applyNumberFormat="1" applyFont="1" applyBorder="1" applyAlignment="1" applyProtection="1">
      <alignment horizontal="left"/>
    </xf>
    <xf numFmtId="0" fontId="2" fillId="0" borderId="0" xfId="0" quotePrefix="1" applyFont="1" applyBorder="1" applyAlignment="1" applyProtection="1">
      <alignment horizontal="right"/>
    </xf>
    <xf numFmtId="164" fontId="2" fillId="0" borderId="0" xfId="2" applyNumberFormat="1" applyFont="1" applyBorder="1" applyAlignment="1" applyProtection="1">
      <alignment horizontal="left"/>
    </xf>
    <xf numFmtId="0" fontId="3" fillId="0" borderId="0" xfId="0" applyFont="1" applyBorder="1" applyAlignment="1" applyProtection="1"/>
    <xf numFmtId="0" fontId="9" fillId="0" borderId="0" xfId="0" applyFont="1" applyProtection="1"/>
    <xf numFmtId="0" fontId="10" fillId="0" borderId="0" xfId="0" applyFont="1" applyProtection="1"/>
    <xf numFmtId="0" fontId="11" fillId="0" borderId="0" xfId="0" applyFont="1" applyProtection="1"/>
    <xf numFmtId="0" fontId="12" fillId="0" borderId="0" xfId="0" applyFont="1" applyProtection="1"/>
    <xf numFmtId="0" fontId="4" fillId="0" borderId="0" xfId="0" applyFont="1" applyAlignment="1" applyProtection="1">
      <alignment horizontal="right"/>
    </xf>
    <xf numFmtId="0" fontId="2" fillId="0" borderId="4" xfId="0" applyFont="1" applyBorder="1" applyAlignment="1" applyProtection="1"/>
    <xf numFmtId="43" fontId="1" fillId="0" borderId="0" xfId="1" applyBorder="1" applyAlignment="1" applyProtection="1">
      <alignment horizontal="left"/>
    </xf>
    <xf numFmtId="0" fontId="2" fillId="0" borderId="5" xfId="0" applyFont="1" applyBorder="1" applyAlignment="1" applyProtection="1">
      <alignment horizontal="right" vertical="center"/>
    </xf>
    <xf numFmtId="0" fontId="0" fillId="0" borderId="0" xfId="0" applyBorder="1" applyAlignment="1" applyProtection="1">
      <alignment horizontal="left" vertical="center"/>
    </xf>
    <xf numFmtId="0" fontId="2" fillId="0" borderId="5" xfId="0" applyFont="1" applyBorder="1" applyAlignment="1" applyProtection="1">
      <alignment horizontal="left" vertical="center"/>
    </xf>
    <xf numFmtId="0" fontId="3" fillId="0" borderId="18" xfId="0" applyFont="1" applyBorder="1" applyAlignment="1" applyProtection="1">
      <alignment horizontal="center"/>
    </xf>
    <xf numFmtId="0" fontId="2" fillId="0" borderId="14" xfId="0" applyFont="1" applyBorder="1" applyAlignment="1" applyProtection="1">
      <alignment horizontal="left" vertical="center"/>
    </xf>
    <xf numFmtId="0" fontId="0" fillId="0" borderId="6" xfId="0" applyBorder="1" applyAlignment="1" applyProtection="1">
      <alignment horizontal="left" vertical="center"/>
    </xf>
    <xf numFmtId="0" fontId="2" fillId="0" borderId="5" xfId="0" applyFont="1" applyBorder="1" applyAlignment="1" applyProtection="1">
      <alignment horizontal="left" indent="2"/>
    </xf>
    <xf numFmtId="0" fontId="4" fillId="0" borderId="11" xfId="0" applyFont="1" applyBorder="1" applyAlignment="1" applyProtection="1">
      <alignment horizontal="center"/>
    </xf>
    <xf numFmtId="0" fontId="2" fillId="0" borderId="19" xfId="0" applyFont="1" applyBorder="1" applyProtection="1"/>
    <xf numFmtId="0" fontId="2" fillId="0" borderId="0" xfId="0" applyFont="1" applyBorder="1" applyAlignment="1" applyProtection="1">
      <alignment horizontal="left"/>
    </xf>
    <xf numFmtId="10" fontId="3" fillId="0" borderId="0" xfId="0" applyNumberFormat="1" applyFont="1" applyBorder="1" applyAlignment="1" applyProtection="1">
      <alignment horizontal="center"/>
    </xf>
    <xf numFmtId="0" fontId="4" fillId="0" borderId="0" xfId="0" applyFont="1" applyBorder="1" applyAlignment="1" applyProtection="1">
      <alignment horizontal="center"/>
    </xf>
    <xf numFmtId="0" fontId="2" fillId="0" borderId="0" xfId="0" applyFont="1" applyBorder="1" applyAlignment="1" applyProtection="1">
      <alignment horizontal="left" indent="1"/>
    </xf>
    <xf numFmtId="0" fontId="2" fillId="0" borderId="14" xfId="0" applyFont="1" applyBorder="1" applyAlignment="1" applyProtection="1">
      <alignment horizontal="left" indent="1"/>
    </xf>
    <xf numFmtId="0" fontId="2" fillId="0" borderId="6" xfId="0" applyFont="1" applyBorder="1" applyAlignment="1" applyProtection="1">
      <alignment horizontal="left" indent="1"/>
    </xf>
    <xf numFmtId="0" fontId="16" fillId="0" borderId="0" xfId="0" applyFont="1" applyAlignment="1">
      <alignment horizontal="left" indent="11"/>
    </xf>
    <xf numFmtId="0" fontId="13" fillId="0" borderId="0" xfId="0" applyFont="1" applyProtection="1"/>
    <xf numFmtId="43" fontId="11" fillId="0" borderId="0" xfId="1" applyFont="1" applyFill="1" applyBorder="1" applyAlignment="1" applyProtection="1">
      <alignment horizontal="left"/>
    </xf>
    <xf numFmtId="0" fontId="2" fillId="0" borderId="5" xfId="0" applyNumberFormat="1" applyFont="1" applyBorder="1" applyAlignment="1" applyProtection="1">
      <alignment horizontal="left" vertical="center" indent="1"/>
    </xf>
    <xf numFmtId="0" fontId="2" fillId="0" borderId="0" xfId="0" applyNumberFormat="1" applyFont="1" applyBorder="1" applyAlignment="1" applyProtection="1">
      <alignment horizontal="left" vertical="center" indent="1"/>
    </xf>
    <xf numFmtId="0" fontId="2" fillId="0" borderId="5" xfId="0" applyNumberFormat="1" applyFont="1" applyBorder="1" applyAlignment="1" applyProtection="1"/>
    <xf numFmtId="0" fontId="2" fillId="0" borderId="0" xfId="0" applyNumberFormat="1" applyFont="1" applyBorder="1" applyAlignment="1" applyProtection="1"/>
    <xf numFmtId="0" fontId="2" fillId="0" borderId="14" xfId="0" applyNumberFormat="1" applyFont="1" applyBorder="1" applyAlignment="1" applyProtection="1"/>
    <xf numFmtId="0" fontId="2" fillId="0" borderId="6" xfId="0" applyNumberFormat="1" applyFont="1" applyBorder="1" applyAlignment="1" applyProtection="1"/>
    <xf numFmtId="0" fontId="3" fillId="0" borderId="17" xfId="0" applyFont="1" applyBorder="1" applyAlignment="1" applyProtection="1"/>
    <xf numFmtId="0" fontId="2" fillId="0" borderId="20" xfId="0" applyFont="1" applyBorder="1" applyAlignment="1" applyProtection="1"/>
    <xf numFmtId="0" fontId="2" fillId="0" borderId="17" xfId="0" applyFont="1" applyBorder="1" applyAlignment="1" applyProtection="1"/>
    <xf numFmtId="0" fontId="3" fillId="0" borderId="0" xfId="0" applyFont="1" applyBorder="1" applyAlignment="1" applyProtection="1">
      <alignment horizontal="right"/>
    </xf>
    <xf numFmtId="0" fontId="3" fillId="0" borderId="11" xfId="0" applyFont="1" applyBorder="1" applyAlignment="1" applyProtection="1">
      <alignment horizontal="center"/>
    </xf>
    <xf numFmtId="10" fontId="3" fillId="2" borderId="0" xfId="0" applyNumberFormat="1" applyFont="1" applyFill="1" applyBorder="1" applyAlignment="1" applyProtection="1">
      <alignment horizontal="center"/>
    </xf>
    <xf numFmtId="0" fontId="17" fillId="0" borderId="0" xfId="0" applyFont="1" applyProtection="1"/>
    <xf numFmtId="0" fontId="2" fillId="0" borderId="0" xfId="0" applyNumberFormat="1" applyFont="1" applyProtection="1"/>
    <xf numFmtId="0" fontId="0" fillId="0" borderId="0" xfId="0" applyBorder="1" applyAlignment="1" applyProtection="1">
      <alignment horizontal="left" vertical="top"/>
    </xf>
    <xf numFmtId="49" fontId="2" fillId="0" borderId="0" xfId="0" applyNumberFormat="1" applyFont="1" applyBorder="1" applyAlignment="1" applyProtection="1">
      <alignment horizontal="center"/>
    </xf>
    <xf numFmtId="0" fontId="7" fillId="0" borderId="0" xfId="0" applyFont="1" applyBorder="1" applyAlignment="1" applyProtection="1">
      <alignment horizontal="center"/>
    </xf>
    <xf numFmtId="0" fontId="7" fillId="0" borderId="17" xfId="0" applyFont="1" applyBorder="1" applyAlignment="1" applyProtection="1">
      <alignment horizontal="center"/>
    </xf>
    <xf numFmtId="0" fontId="3" fillId="0" borderId="21" xfId="0" applyFont="1" applyBorder="1" applyAlignment="1" applyProtection="1">
      <alignment horizontal="center" vertical="center" wrapText="1"/>
    </xf>
    <xf numFmtId="0" fontId="2" fillId="0" borderId="0" xfId="0" applyFont="1" applyFill="1" applyBorder="1" applyAlignment="1" applyProtection="1">
      <alignment horizontal="center"/>
    </xf>
    <xf numFmtId="164" fontId="2" fillId="0" borderId="0" xfId="2" applyNumberFormat="1" applyFont="1" applyFill="1" applyBorder="1" applyAlignment="1" applyProtection="1">
      <alignment horizontal="left"/>
    </xf>
    <xf numFmtId="0" fontId="2" fillId="0" borderId="19" xfId="0" applyFont="1" applyBorder="1" applyAlignment="1" applyProtection="1"/>
    <xf numFmtId="0" fontId="2" fillId="0" borderId="7" xfId="0" applyFont="1" applyBorder="1" applyAlignment="1" applyProtection="1"/>
    <xf numFmtId="0" fontId="2" fillId="0" borderId="4" xfId="0" applyFont="1" applyFill="1" applyBorder="1" applyAlignment="1" applyProtection="1">
      <alignment horizontal="center"/>
    </xf>
    <xf numFmtId="49" fontId="2" fillId="0" borderId="4" xfId="0" applyNumberFormat="1" applyFont="1" applyFill="1" applyBorder="1" applyAlignment="1" applyProtection="1">
      <alignment horizontal="center"/>
    </xf>
    <xf numFmtId="0" fontId="2" fillId="0" borderId="4" xfId="0" applyFont="1" applyFill="1" applyBorder="1" applyAlignment="1" applyProtection="1"/>
    <xf numFmtId="0" fontId="2" fillId="0" borderId="4" xfId="0" quotePrefix="1" applyFont="1" applyFill="1" applyBorder="1" applyAlignment="1" applyProtection="1">
      <alignment horizontal="right"/>
    </xf>
    <xf numFmtId="43" fontId="1" fillId="0" borderId="4" xfId="1" applyFill="1" applyBorder="1" applyAlignment="1" applyProtection="1">
      <alignment horizontal="right"/>
    </xf>
    <xf numFmtId="0" fontId="3" fillId="0" borderId="4" xfId="0" applyFont="1" applyFill="1" applyBorder="1" applyAlignment="1" applyProtection="1"/>
    <xf numFmtId="0" fontId="2" fillId="0" borderId="4" xfId="0" applyFont="1" applyFill="1" applyBorder="1" applyAlignment="1" applyProtection="1">
      <alignment horizontal="right"/>
    </xf>
    <xf numFmtId="43" fontId="11" fillId="0" borderId="4" xfId="1" applyFont="1" applyFill="1" applyBorder="1" applyAlignment="1" applyProtection="1">
      <alignment horizontal="right"/>
    </xf>
    <xf numFmtId="0" fontId="2" fillId="0" borderId="0" xfId="4" applyFont="1" applyProtection="1"/>
    <xf numFmtId="0" fontId="2" fillId="0" borderId="0" xfId="4" applyFont="1" applyAlignment="1" applyProtection="1">
      <alignment vertical="top"/>
    </xf>
    <xf numFmtId="0" fontId="2" fillId="0" borderId="5" xfId="4" applyFont="1" applyBorder="1" applyAlignment="1" applyProtection="1">
      <alignment horizontal="left" vertical="center" indent="1"/>
    </xf>
    <xf numFmtId="0" fontId="2" fillId="0" borderId="0" xfId="4" applyFont="1" applyBorder="1" applyAlignment="1" applyProtection="1">
      <alignment horizontal="left" vertical="center" indent="1"/>
    </xf>
    <xf numFmtId="0" fontId="2" fillId="0" borderId="18" xfId="4" applyFont="1" applyBorder="1" applyAlignment="1" applyProtection="1">
      <alignment horizontal="left" vertical="center" indent="1"/>
    </xf>
    <xf numFmtId="0" fontId="2" fillId="0" borderId="22" xfId="4" applyFont="1" applyBorder="1" applyAlignment="1" applyProtection="1">
      <alignment horizontal="left" vertical="center" indent="1"/>
    </xf>
    <xf numFmtId="0" fontId="2" fillId="0" borderId="4" xfId="4" applyFont="1" applyBorder="1" applyAlignment="1" applyProtection="1">
      <alignment horizontal="left" vertical="center" indent="1"/>
    </xf>
    <xf numFmtId="0" fontId="2" fillId="0" borderId="0" xfId="4" applyFont="1" applyBorder="1" applyAlignment="1" applyProtection="1">
      <alignment vertical="top"/>
    </xf>
    <xf numFmtId="0" fontId="2" fillId="0" borderId="5" xfId="4" applyFont="1" applyBorder="1" applyAlignment="1" applyProtection="1">
      <alignment horizontal="left"/>
    </xf>
    <xf numFmtId="165" fontId="2" fillId="0" borderId="0" xfId="4" applyNumberFormat="1" applyFont="1" applyBorder="1" applyAlignment="1" applyProtection="1">
      <alignment horizontal="right"/>
    </xf>
    <xf numFmtId="165" fontId="2" fillId="0" borderId="0" xfId="4" applyNumberFormat="1" applyFont="1" applyBorder="1" applyAlignment="1" applyProtection="1">
      <alignment horizontal="center"/>
    </xf>
    <xf numFmtId="0" fontId="2" fillId="0" borderId="5" xfId="4" applyFont="1" applyBorder="1" applyProtection="1"/>
    <xf numFmtId="0" fontId="2" fillId="0" borderId="0" xfId="4" applyFont="1" applyBorder="1" applyProtection="1"/>
    <xf numFmtId="0" fontId="2" fillId="0" borderId="4" xfId="4" applyFont="1" applyBorder="1" applyProtection="1"/>
    <xf numFmtId="0" fontId="2" fillId="0" borderId="5" xfId="4" applyFont="1" applyBorder="1" applyAlignment="1" applyProtection="1">
      <alignment horizontal="left" indent="1"/>
    </xf>
    <xf numFmtId="165" fontId="2" fillId="0" borderId="4" xfId="4" applyNumberFormat="1" applyFont="1" applyBorder="1" applyAlignment="1" applyProtection="1">
      <alignment horizontal="center"/>
    </xf>
    <xf numFmtId="0" fontId="11" fillId="0" borderId="4" xfId="4" applyBorder="1" applyAlignment="1" applyProtection="1">
      <protection locked="0"/>
    </xf>
    <xf numFmtId="8" fontId="2" fillId="0" borderId="0" xfId="0" applyNumberFormat="1" applyFont="1" applyBorder="1" applyProtection="1"/>
    <xf numFmtId="0" fontId="0" fillId="0" borderId="4" xfId="0" applyNumberFormat="1" applyBorder="1" applyAlignment="1" applyProtection="1">
      <alignment horizontal="left" vertical="top" indent="1"/>
    </xf>
    <xf numFmtId="0" fontId="2" fillId="0" borderId="5" xfId="4" applyFont="1" applyBorder="1" applyAlignment="1" applyProtection="1"/>
    <xf numFmtId="0" fontId="2" fillId="0" borderId="5" xfId="0" applyNumberFormat="1" applyFont="1" applyBorder="1" applyAlignment="1" applyProtection="1">
      <alignment horizontal="right" vertical="center" wrapText="1"/>
    </xf>
    <xf numFmtId="14" fontId="2" fillId="0" borderId="0" xfId="0" applyNumberFormat="1" applyFont="1" applyBorder="1" applyAlignment="1" applyProtection="1">
      <alignment horizontal="center" vertical="center" wrapText="1"/>
      <protection locked="0"/>
    </xf>
    <xf numFmtId="0" fontId="2" fillId="0" borderId="0" xfId="0" applyNumberFormat="1" applyFont="1" applyBorder="1" applyAlignment="1" applyProtection="1">
      <alignment vertical="center" wrapText="1"/>
    </xf>
    <xf numFmtId="0" fontId="2" fillId="0" borderId="0" xfId="0" applyNumberFormat="1" applyFont="1" applyBorder="1" applyAlignment="1" applyProtection="1">
      <alignment vertical="center"/>
    </xf>
    <xf numFmtId="0" fontId="2" fillId="0" borderId="4" xfId="0" applyNumberFormat="1" applyFont="1" applyBorder="1" applyAlignment="1" applyProtection="1">
      <alignment vertical="center" wrapText="1"/>
    </xf>
    <xf numFmtId="0" fontId="2" fillId="0" borderId="5" xfId="0" applyNumberFormat="1" applyFont="1" applyBorder="1" applyAlignment="1" applyProtection="1">
      <alignment vertical="center" wrapText="1"/>
    </xf>
    <xf numFmtId="0" fontId="2" fillId="0" borderId="2" xfId="0" applyNumberFormat="1" applyFont="1" applyBorder="1" applyAlignment="1" applyProtection="1">
      <alignment vertical="center" wrapText="1"/>
    </xf>
    <xf numFmtId="0" fontId="2" fillId="0" borderId="3" xfId="0" applyNumberFormat="1" applyFont="1" applyBorder="1" applyAlignment="1" applyProtection="1">
      <alignment vertical="center" wrapText="1"/>
    </xf>
    <xf numFmtId="0" fontId="0" fillId="0" borderId="5" xfId="0" applyNumberFormat="1" applyBorder="1" applyAlignment="1" applyProtection="1">
      <alignment vertical="center" wrapText="1"/>
    </xf>
    <xf numFmtId="0" fontId="0" fillId="0" borderId="14" xfId="0" applyNumberFormat="1" applyBorder="1" applyAlignment="1" applyProtection="1">
      <alignment vertical="center" wrapText="1"/>
    </xf>
    <xf numFmtId="0" fontId="3" fillId="0" borderId="0" xfId="0" applyNumberFormat="1" applyFont="1" applyAlignment="1" applyProtection="1">
      <alignment horizontal="left" vertical="top" indent="1"/>
    </xf>
    <xf numFmtId="0" fontId="0" fillId="0" borderId="14" xfId="0" applyNumberFormat="1" applyBorder="1" applyAlignment="1" applyProtection="1">
      <alignment vertical="top"/>
    </xf>
    <xf numFmtId="0" fontId="0" fillId="0" borderId="6" xfId="0" applyNumberFormat="1" applyBorder="1" applyAlignment="1" applyProtection="1">
      <alignment vertical="top"/>
    </xf>
    <xf numFmtId="0" fontId="0" fillId="0" borderId="7" xfId="0" applyNumberFormat="1" applyBorder="1" applyAlignment="1" applyProtection="1">
      <alignment vertical="top"/>
    </xf>
    <xf numFmtId="0" fontId="11" fillId="0" borderId="0" xfId="4" applyAlignment="1" applyProtection="1"/>
    <xf numFmtId="0" fontId="11" fillId="0" borderId="0" xfId="4" applyBorder="1" applyAlignment="1" applyProtection="1"/>
    <xf numFmtId="0" fontId="2" fillId="0" borderId="0" xfId="4" applyFont="1" applyBorder="1" applyAlignment="1" applyProtection="1"/>
    <xf numFmtId="0" fontId="2" fillId="0" borderId="14" xfId="4" applyFont="1" applyBorder="1" applyAlignment="1" applyProtection="1"/>
    <xf numFmtId="0" fontId="11" fillId="0" borderId="6" xfId="4" applyBorder="1" applyAlignment="1" applyProtection="1"/>
    <xf numFmtId="0" fontId="11" fillId="0" borderId="4" xfId="4" applyBorder="1" applyAlignment="1" applyProtection="1"/>
    <xf numFmtId="0" fontId="2" fillId="0" borderId="0" xfId="4" applyFont="1" applyBorder="1" applyAlignment="1" applyProtection="1">
      <alignment horizontal="right"/>
    </xf>
    <xf numFmtId="0" fontId="11" fillId="0" borderId="7" xfId="4" applyBorder="1" applyAlignment="1" applyProtection="1"/>
    <xf numFmtId="0" fontId="2" fillId="0" borderId="4" xfId="0" applyNumberFormat="1" applyFont="1" applyBorder="1" applyAlignment="1" applyProtection="1"/>
    <xf numFmtId="43" fontId="2" fillId="0" borderId="0" xfId="1" applyFont="1" applyFill="1" applyProtection="1"/>
    <xf numFmtId="0" fontId="2" fillId="0" borderId="0" xfId="0" applyFont="1" applyAlignment="1" applyProtection="1">
      <alignment horizontal="right"/>
    </xf>
    <xf numFmtId="0" fontId="2" fillId="0" borderId="0" xfId="0" applyFont="1" applyAlignment="1" applyProtection="1">
      <alignment wrapText="1"/>
    </xf>
    <xf numFmtId="0" fontId="3" fillId="0" borderId="0" xfId="0" applyFont="1" applyAlignment="1">
      <alignment horizontal="center"/>
    </xf>
    <xf numFmtId="0" fontId="2" fillId="0" borderId="0" xfId="0" applyFont="1" applyAlignment="1">
      <alignment horizontal="center"/>
    </xf>
    <xf numFmtId="0" fontId="3" fillId="0" borderId="11" xfId="0" applyFont="1" applyBorder="1" applyAlignment="1" applyProtection="1">
      <alignment horizontal="center"/>
      <protection locked="0"/>
    </xf>
    <xf numFmtId="0" fontId="2" fillId="0" borderId="5" xfId="0" applyFont="1" applyBorder="1" applyAlignment="1" applyProtection="1">
      <alignment horizontal="left" indent="3"/>
    </xf>
    <xf numFmtId="0" fontId="4" fillId="0" borderId="0" xfId="0" applyFont="1" applyAlignment="1" applyProtection="1"/>
    <xf numFmtId="0" fontId="2" fillId="0" borderId="0" xfId="0" applyFont="1" applyAlignment="1">
      <alignment wrapText="1"/>
    </xf>
    <xf numFmtId="0" fontId="2" fillId="0" borderId="0" xfId="0" applyFont="1"/>
    <xf numFmtId="0" fontId="18" fillId="0" borderId="0" xfId="0" applyFont="1" applyAlignment="1" applyProtection="1">
      <alignment wrapText="1"/>
    </xf>
    <xf numFmtId="0" fontId="2" fillId="0" borderId="0" xfId="0" applyFont="1" applyAlignment="1" applyProtection="1">
      <alignment wrapText="1"/>
    </xf>
    <xf numFmtId="43" fontId="2" fillId="0" borderId="0" xfId="1" applyFont="1" applyFill="1" applyAlignment="1" applyProtection="1">
      <alignment horizontal="center"/>
    </xf>
    <xf numFmtId="44" fontId="2" fillId="3" borderId="11" xfId="2" applyNumberFormat="1" applyFont="1" applyFill="1" applyBorder="1" applyAlignment="1" applyProtection="1">
      <alignment horizontal="left"/>
      <protection locked="0"/>
    </xf>
    <xf numFmtId="44" fontId="2" fillId="0" borderId="11" xfId="2" applyNumberFormat="1" applyFont="1" applyBorder="1" applyAlignment="1" applyProtection="1">
      <alignment horizontal="left"/>
    </xf>
    <xf numFmtId="44" fontId="2" fillId="0" borderId="23" xfId="2" applyNumberFormat="1" applyFont="1" applyBorder="1" applyAlignment="1" applyProtection="1">
      <alignment horizontal="left"/>
    </xf>
    <xf numFmtId="44" fontId="2" fillId="0" borderId="11" xfId="2" applyNumberFormat="1" applyFont="1" applyFill="1" applyBorder="1" applyAlignment="1" applyProtection="1">
      <alignment horizontal="left"/>
    </xf>
    <xf numFmtId="44" fontId="2" fillId="3" borderId="23" xfId="2" applyNumberFormat="1" applyFont="1" applyFill="1" applyBorder="1" applyAlignment="1" applyProtection="1">
      <alignment horizontal="left"/>
      <protection locked="0"/>
    </xf>
    <xf numFmtId="44" fontId="2" fillId="0" borderId="23" xfId="2" applyNumberFormat="1" applyFont="1" applyFill="1" applyBorder="1" applyAlignment="1" applyProtection="1">
      <alignment horizontal="left"/>
    </xf>
    <xf numFmtId="44" fontId="2" fillId="3" borderId="23" xfId="3" applyNumberFormat="1" applyFont="1" applyFill="1" applyBorder="1" applyAlignment="1" applyProtection="1">
      <alignment horizontal="center"/>
      <protection locked="0"/>
    </xf>
    <xf numFmtId="44" fontId="2" fillId="3" borderId="23" xfId="3" applyNumberFormat="1" applyFont="1" applyFill="1" applyBorder="1" applyAlignment="1" applyProtection="1">
      <alignment horizontal="left"/>
      <protection locked="0"/>
    </xf>
    <xf numFmtId="44" fontId="2" fillId="0" borderId="11" xfId="2" applyNumberFormat="1" applyFont="1" applyBorder="1" applyAlignment="1" applyProtection="1">
      <alignment horizontal="center"/>
    </xf>
    <xf numFmtId="0" fontId="2" fillId="0" borderId="0" xfId="0" applyFont="1" applyBorder="1" applyAlignment="1" applyProtection="1">
      <alignment horizontal="right"/>
    </xf>
    <xf numFmtId="0" fontId="0" fillId="0" borderId="0" xfId="0" applyBorder="1" applyAlignment="1" applyProtection="1">
      <alignment horizontal="right"/>
    </xf>
    <xf numFmtId="10" fontId="3" fillId="4" borderId="11" xfId="0" applyNumberFormat="1" applyFont="1" applyFill="1" applyBorder="1" applyAlignment="1" applyProtection="1">
      <alignment horizontal="center"/>
      <protection locked="0"/>
    </xf>
    <xf numFmtId="10" fontId="3" fillId="3" borderId="11" xfId="0" applyNumberFormat="1" applyFont="1" applyFill="1" applyBorder="1" applyAlignment="1" applyProtection="1">
      <alignment horizontal="center"/>
      <protection locked="0"/>
    </xf>
    <xf numFmtId="0" fontId="3" fillId="3" borderId="11" xfId="4" applyFont="1" applyFill="1" applyBorder="1" applyAlignment="1" applyProtection="1">
      <alignment horizontal="center"/>
      <protection locked="0"/>
    </xf>
    <xf numFmtId="49" fontId="3" fillId="3" borderId="23" xfId="4" applyNumberFormat="1" applyFont="1" applyFill="1" applyBorder="1" applyAlignment="1" applyProtection="1">
      <alignment horizontal="center"/>
      <protection locked="0"/>
    </xf>
    <xf numFmtId="44" fontId="2" fillId="3" borderId="11" xfId="3" applyNumberFormat="1" applyFont="1" applyFill="1" applyBorder="1" applyAlignment="1" applyProtection="1">
      <alignment horizontal="center"/>
      <protection locked="0"/>
    </xf>
    <xf numFmtId="44" fontId="2" fillId="3" borderId="11" xfId="3" applyNumberFormat="1" applyFont="1" applyFill="1" applyBorder="1" applyAlignment="1" applyProtection="1">
      <alignment horizontal="left"/>
      <protection locked="0"/>
    </xf>
    <xf numFmtId="0" fontId="2" fillId="0" borderId="14" xfId="0" applyNumberFormat="1" applyFont="1" applyBorder="1" applyAlignment="1" applyProtection="1">
      <alignment horizontal="center"/>
      <protection locked="0"/>
    </xf>
    <xf numFmtId="0" fontId="2" fillId="0" borderId="6" xfId="0" applyNumberFormat="1" applyFont="1" applyBorder="1" applyAlignment="1" applyProtection="1">
      <alignment horizontal="center"/>
      <protection locked="0"/>
    </xf>
    <xf numFmtId="0" fontId="0" fillId="0" borderId="6" xfId="0" applyNumberFormat="1" applyBorder="1" applyAlignment="1" applyProtection="1">
      <alignment horizontal="center"/>
      <protection locked="0"/>
    </xf>
    <xf numFmtId="0" fontId="0" fillId="0" borderId="7" xfId="0" applyNumberFormat="1" applyBorder="1" applyAlignment="1" applyProtection="1">
      <alignment horizontal="center"/>
      <protection locked="0"/>
    </xf>
    <xf numFmtId="0" fontId="2" fillId="0" borderId="7" xfId="0" applyNumberFormat="1" applyFont="1" applyBorder="1" applyAlignment="1" applyProtection="1">
      <alignment horizontal="center"/>
      <protection locked="0"/>
    </xf>
    <xf numFmtId="14" fontId="2" fillId="0" borderId="0" xfId="0" applyNumberFormat="1" applyFont="1" applyBorder="1" applyAlignment="1" applyProtection="1">
      <alignment horizontal="center" vertical="center" wrapText="1"/>
      <protection locked="0"/>
    </xf>
    <xf numFmtId="0" fontId="2" fillId="0" borderId="11" xfId="0" applyNumberFormat="1" applyFont="1" applyBorder="1" applyAlignment="1" applyProtection="1">
      <protection locked="0"/>
    </xf>
    <xf numFmtId="0" fontId="2" fillId="0" borderId="23" xfId="0" applyNumberFormat="1" applyFont="1" applyBorder="1" applyAlignment="1" applyProtection="1">
      <protection locked="0"/>
    </xf>
    <xf numFmtId="0" fontId="2" fillId="0" borderId="0" xfId="0" applyNumberFormat="1" applyFont="1" applyBorder="1" applyAlignment="1" applyProtection="1">
      <alignment horizontal="left" vertical="center" wrapText="1"/>
      <protection locked="0"/>
    </xf>
    <xf numFmtId="0" fontId="2" fillId="0" borderId="4" xfId="0" applyNumberFormat="1" applyFont="1" applyBorder="1" applyAlignment="1" applyProtection="1">
      <alignment horizontal="left" vertical="center" wrapText="1"/>
      <protection locked="0"/>
    </xf>
    <xf numFmtId="0" fontId="2" fillId="0" borderId="6" xfId="0" applyNumberFormat="1" applyFont="1" applyBorder="1" applyAlignment="1" applyProtection="1">
      <alignment horizontal="left" vertical="center" wrapText="1"/>
      <protection locked="0"/>
    </xf>
    <xf numFmtId="0" fontId="2" fillId="0" borderId="7" xfId="0" applyNumberFormat="1" applyFont="1" applyBorder="1" applyAlignment="1" applyProtection="1">
      <alignment horizontal="left" vertical="center" wrapText="1"/>
      <protection locked="0"/>
    </xf>
    <xf numFmtId="0" fontId="2" fillId="0" borderId="27" xfId="0" applyNumberFormat="1" applyFont="1" applyBorder="1" applyAlignment="1" applyProtection="1"/>
    <xf numFmtId="0" fontId="2" fillId="0" borderId="7" xfId="0" applyNumberFormat="1" applyFont="1" applyBorder="1" applyAlignment="1" applyProtection="1"/>
    <xf numFmtId="0" fontId="7" fillId="0" borderId="2" xfId="0" applyFont="1" applyBorder="1" applyAlignment="1" applyProtection="1">
      <alignment horizontal="center"/>
    </xf>
    <xf numFmtId="0" fontId="7" fillId="0" borderId="3" xfId="0" applyFont="1" applyBorder="1" applyAlignment="1" applyProtection="1">
      <alignment horizontal="center"/>
    </xf>
    <xf numFmtId="0" fontId="3" fillId="0" borderId="24"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4" fillId="0" borderId="0" xfId="0" applyFont="1" applyAlignment="1" applyProtection="1">
      <alignment horizontal="center"/>
    </xf>
    <xf numFmtId="43" fontId="2" fillId="0" borderId="23" xfId="1" applyFont="1" applyBorder="1" applyAlignment="1" applyProtection="1">
      <alignment horizontal="right"/>
    </xf>
    <xf numFmtId="43" fontId="1" fillId="0" borderId="23" xfId="1" applyBorder="1" applyAlignment="1" applyProtection="1">
      <alignment horizontal="right"/>
    </xf>
    <xf numFmtId="43" fontId="1" fillId="0" borderId="31" xfId="1" applyBorder="1" applyAlignment="1" applyProtection="1">
      <alignment horizontal="right"/>
    </xf>
    <xf numFmtId="0" fontId="11" fillId="0" borderId="6" xfId="4" applyBorder="1" applyAlignment="1" applyProtection="1">
      <protection locked="0"/>
    </xf>
    <xf numFmtId="0" fontId="11" fillId="0" borderId="7" xfId="4" applyBorder="1" applyAlignment="1" applyProtection="1">
      <protection locked="0"/>
    </xf>
    <xf numFmtId="0" fontId="2" fillId="0" borderId="0" xfId="4" applyFont="1" applyBorder="1" applyAlignment="1" applyProtection="1">
      <alignment horizontal="center"/>
    </xf>
    <xf numFmtId="0" fontId="2" fillId="0" borderId="4" xfId="4" applyFont="1" applyBorder="1" applyAlignment="1" applyProtection="1">
      <alignment horizontal="center"/>
    </xf>
    <xf numFmtId="0" fontId="2" fillId="0" borderId="5" xfId="0" applyFont="1" applyBorder="1" applyAlignment="1" applyProtection="1">
      <alignment horizontal="left" vertical="top" wrapText="1" indent="1"/>
    </xf>
    <xf numFmtId="0" fontId="2" fillId="0" borderId="0" xfId="0" applyFont="1" applyBorder="1" applyAlignment="1" applyProtection="1">
      <alignment horizontal="left" vertical="top" wrapText="1" indent="1"/>
    </xf>
    <xf numFmtId="0" fontId="2" fillId="0" borderId="4" xfId="0" applyFont="1" applyBorder="1" applyAlignment="1" applyProtection="1">
      <alignment horizontal="left" vertical="top" wrapText="1" indent="1"/>
    </xf>
    <xf numFmtId="0" fontId="2" fillId="0" borderId="14" xfId="0" applyNumberFormat="1" applyFont="1" applyBorder="1" applyAlignment="1" applyProtection="1">
      <alignment horizontal="center"/>
    </xf>
    <xf numFmtId="0" fontId="2" fillId="0" borderId="6" xfId="0" applyNumberFormat="1" applyFont="1" applyBorder="1" applyAlignment="1" applyProtection="1">
      <alignment horizontal="center"/>
    </xf>
    <xf numFmtId="0" fontId="5" fillId="0" borderId="6" xfId="0" applyNumberFormat="1" applyFont="1" applyBorder="1" applyAlignment="1" applyProtection="1">
      <alignment horizontal="center"/>
    </xf>
    <xf numFmtId="0" fontId="5" fillId="0" borderId="7" xfId="0" applyNumberFormat="1" applyFont="1" applyBorder="1" applyAlignment="1" applyProtection="1">
      <alignment horizontal="center"/>
    </xf>
    <xf numFmtId="0" fontId="5" fillId="0" borderId="0" xfId="0" applyFont="1" applyBorder="1" applyAlignment="1" applyProtection="1">
      <alignment horizontal="left" vertical="center" indent="1"/>
    </xf>
    <xf numFmtId="0" fontId="0" fillId="0" borderId="0" xfId="0" applyBorder="1" applyAlignment="1" applyProtection="1">
      <alignment horizontal="left" vertical="center" indent="1"/>
    </xf>
    <xf numFmtId="0" fontId="0" fillId="0" borderId="4" xfId="0" applyBorder="1" applyAlignment="1" applyProtection="1">
      <alignment horizontal="left" vertical="center" indent="1"/>
    </xf>
    <xf numFmtId="43" fontId="2" fillId="0" borderId="11" xfId="1" applyFont="1" applyFill="1" applyBorder="1" applyAlignment="1" applyProtection="1">
      <alignment horizontal="left"/>
    </xf>
    <xf numFmtId="43" fontId="1" fillId="0" borderId="11" xfId="1" applyFill="1" applyBorder="1" applyAlignment="1" applyProtection="1">
      <alignment horizontal="left"/>
    </xf>
    <xf numFmtId="43" fontId="3" fillId="0" borderId="11" xfId="1" applyFont="1" applyBorder="1" applyAlignment="1" applyProtection="1">
      <alignment horizontal="left"/>
    </xf>
    <xf numFmtId="43" fontId="4" fillId="0" borderId="11" xfId="1" applyFont="1" applyBorder="1" applyAlignment="1" applyProtection="1">
      <alignment horizontal="left"/>
    </xf>
    <xf numFmtId="0" fontId="2" fillId="0" borderId="0" xfId="0" applyFont="1" applyBorder="1" applyAlignment="1" applyProtection="1"/>
    <xf numFmtId="0" fontId="0" fillId="0" borderId="0" xfId="0" applyBorder="1" applyAlignment="1" applyProtection="1"/>
    <xf numFmtId="43" fontId="13" fillId="0" borderId="0" xfId="0" applyNumberFormat="1" applyFont="1" applyFill="1" applyBorder="1" applyAlignment="1" applyProtection="1"/>
    <xf numFmtId="43" fontId="14" fillId="0" borderId="0" xfId="0" applyNumberFormat="1" applyFont="1" applyFill="1" applyBorder="1" applyAlignment="1" applyProtection="1"/>
    <xf numFmtId="43" fontId="14" fillId="0" borderId="4" xfId="0" applyNumberFormat="1" applyFont="1" applyFill="1" applyBorder="1" applyAlignment="1" applyProtection="1"/>
    <xf numFmtId="43" fontId="14" fillId="0" borderId="0" xfId="0" applyNumberFormat="1" applyFont="1" applyFill="1" applyAlignment="1" applyProtection="1"/>
    <xf numFmtId="43" fontId="2" fillId="0" borderId="0" xfId="1" applyFont="1" applyBorder="1" applyAlignment="1" applyProtection="1">
      <alignment horizontal="right"/>
    </xf>
    <xf numFmtId="43" fontId="5" fillId="0" borderId="0" xfId="1" applyFont="1" applyBorder="1" applyAlignment="1" applyProtection="1">
      <alignment horizontal="right"/>
    </xf>
    <xf numFmtId="0" fontId="3" fillId="6" borderId="1" xfId="4" applyFont="1" applyFill="1" applyBorder="1" applyAlignment="1" applyProtection="1">
      <alignment horizontal="center" vertical="center"/>
    </xf>
    <xf numFmtId="0" fontId="3" fillId="6" borderId="2" xfId="4" applyFont="1" applyFill="1" applyBorder="1" applyAlignment="1" applyProtection="1">
      <alignment horizontal="center" vertical="center"/>
    </xf>
    <xf numFmtId="0" fontId="3" fillId="6" borderId="3" xfId="4" applyFont="1" applyFill="1" applyBorder="1" applyAlignment="1" applyProtection="1">
      <alignment horizontal="center" vertical="center"/>
    </xf>
    <xf numFmtId="0" fontId="3" fillId="6" borderId="14" xfId="4" applyFont="1" applyFill="1" applyBorder="1" applyAlignment="1" applyProtection="1">
      <alignment horizontal="center" vertical="center"/>
    </xf>
    <xf numFmtId="0" fontId="3" fillId="6" borderId="6" xfId="4" applyFont="1" applyFill="1" applyBorder="1" applyAlignment="1" applyProtection="1">
      <alignment horizontal="center" vertical="center"/>
    </xf>
    <xf numFmtId="0" fontId="3" fillId="6" borderId="7" xfId="4" applyFont="1" applyFill="1" applyBorder="1" applyAlignment="1" applyProtection="1">
      <alignment horizontal="center" vertical="center"/>
    </xf>
    <xf numFmtId="0" fontId="2" fillId="0" borderId="11" xfId="0" applyFont="1" applyBorder="1" applyAlignment="1" applyProtection="1">
      <protection locked="0"/>
    </xf>
    <xf numFmtId="0" fontId="0" fillId="0" borderId="11" xfId="0" applyBorder="1" applyAlignment="1" applyProtection="1">
      <protection locked="0"/>
    </xf>
    <xf numFmtId="0" fontId="2" fillId="0" borderId="11" xfId="0" applyFont="1" applyBorder="1" applyAlignment="1" applyProtection="1">
      <alignment horizontal="center"/>
      <protection locked="0"/>
    </xf>
    <xf numFmtId="0" fontId="2" fillId="0" borderId="11" xfId="0" applyFont="1" applyBorder="1" applyAlignment="1" applyProtection="1"/>
    <xf numFmtId="0" fontId="2" fillId="0" borderId="0" xfId="4" applyFont="1" applyBorder="1" applyAlignment="1" applyProtection="1"/>
    <xf numFmtId="0" fontId="11" fillId="0" borderId="0" xfId="4" applyAlignment="1" applyProtection="1"/>
    <xf numFmtId="0" fontId="2" fillId="0" borderId="12" xfId="4" applyFont="1" applyBorder="1" applyAlignment="1" applyProtection="1">
      <alignment horizontal="left" vertical="top" wrapText="1" indent="1"/>
    </xf>
    <xf numFmtId="0" fontId="2" fillId="0" borderId="11" xfId="4" applyFont="1" applyBorder="1" applyAlignment="1" applyProtection="1">
      <alignment horizontal="left" vertical="top" wrapText="1" indent="1"/>
    </xf>
    <xf numFmtId="0" fontId="2" fillId="0" borderId="19" xfId="4" applyFont="1" applyBorder="1" applyAlignment="1" applyProtection="1">
      <alignment horizontal="left" vertical="top" wrapText="1" indent="1"/>
    </xf>
    <xf numFmtId="0" fontId="2" fillId="0" borderId="1" xfId="4" applyFont="1" applyBorder="1" applyAlignment="1" applyProtection="1">
      <alignment horizontal="left" vertical="top" wrapText="1" indent="1"/>
    </xf>
    <xf numFmtId="0" fontId="2" fillId="0" borderId="2" xfId="4" applyFont="1" applyBorder="1" applyAlignment="1" applyProtection="1">
      <alignment horizontal="left" vertical="top" wrapText="1" indent="1"/>
    </xf>
    <xf numFmtId="0" fontId="2" fillId="0" borderId="3" xfId="4" applyFont="1" applyBorder="1" applyAlignment="1" applyProtection="1">
      <alignment horizontal="left" vertical="top" wrapText="1" indent="1"/>
    </xf>
    <xf numFmtId="0" fontId="2" fillId="0" borderId="5" xfId="4" applyFont="1" applyBorder="1" applyAlignment="1" applyProtection="1">
      <alignment horizontal="left"/>
    </xf>
    <xf numFmtId="165" fontId="2" fillId="0" borderId="0" xfId="4" applyNumberFormat="1" applyFont="1" applyBorder="1" applyAlignment="1" applyProtection="1">
      <alignment horizontal="right"/>
      <protection locked="0"/>
    </xf>
    <xf numFmtId="165" fontId="2" fillId="0" borderId="4" xfId="4" applyNumberFormat="1" applyFont="1" applyBorder="1" applyAlignment="1" applyProtection="1">
      <alignment horizontal="right"/>
      <protection locked="0"/>
    </xf>
    <xf numFmtId="0" fontId="11" fillId="0" borderId="0" xfId="4" applyBorder="1" applyAlignment="1" applyProtection="1"/>
    <xf numFmtId="0" fontId="3" fillId="5" borderId="28" xfId="4" applyFont="1" applyFill="1" applyBorder="1" applyAlignment="1" applyProtection="1">
      <alignment horizontal="center"/>
    </xf>
    <xf numFmtId="0" fontId="4" fillId="5" borderId="29" xfId="4" applyFont="1" applyFill="1" applyBorder="1" applyAlignment="1" applyProtection="1">
      <alignment horizontal="center"/>
    </xf>
    <xf numFmtId="0" fontId="4" fillId="5" borderId="30" xfId="4" applyFont="1" applyFill="1" applyBorder="1" applyAlignment="1" applyProtection="1">
      <alignment horizontal="center"/>
    </xf>
    <xf numFmtId="0" fontId="11" fillId="0" borderId="0" xfId="4" applyAlignment="1" applyProtection="1">
      <protection locked="0"/>
    </xf>
    <xf numFmtId="0" fontId="11" fillId="0" borderId="4" xfId="4" applyBorder="1" applyAlignment="1" applyProtection="1">
      <protection locked="0"/>
    </xf>
    <xf numFmtId="0" fontId="11" fillId="0" borderId="0" xfId="4" applyBorder="1" applyAlignment="1" applyProtection="1">
      <alignment horizontal="center"/>
      <protection locked="0"/>
    </xf>
    <xf numFmtId="0" fontId="11" fillId="0" borderId="4" xfId="4" applyBorder="1" applyAlignment="1" applyProtection="1">
      <alignment horizontal="center"/>
      <protection locked="0"/>
    </xf>
    <xf numFmtId="0" fontId="11" fillId="0" borderId="6" xfId="4" applyBorder="1" applyAlignment="1" applyProtection="1"/>
    <xf numFmtId="0" fontId="11" fillId="0" borderId="7" xfId="4" applyBorder="1" applyAlignment="1" applyProtection="1"/>
    <xf numFmtId="0" fontId="3" fillId="0" borderId="1" xfId="0" quotePrefix="1" applyFont="1" applyBorder="1" applyAlignment="1" applyProtection="1">
      <alignment horizontal="left" indent="1"/>
    </xf>
    <xf numFmtId="0" fontId="0" fillId="0" borderId="2" xfId="0" applyBorder="1" applyAlignment="1" applyProtection="1">
      <alignment horizontal="left" indent="1"/>
    </xf>
    <xf numFmtId="0" fontId="0" fillId="0" borderId="3" xfId="0" applyBorder="1" applyAlignment="1" applyProtection="1">
      <alignment horizontal="left" indent="1"/>
    </xf>
    <xf numFmtId="10" fontId="3" fillId="2" borderId="18" xfId="0" applyNumberFormat="1" applyFont="1" applyFill="1" applyBorder="1" applyAlignment="1" applyProtection="1"/>
    <xf numFmtId="10" fontId="3" fillId="0" borderId="11" xfId="0" applyNumberFormat="1" applyFont="1" applyBorder="1" applyAlignment="1" applyProtection="1">
      <alignment horizontal="center"/>
    </xf>
    <xf numFmtId="0" fontId="4" fillId="0" borderId="11" xfId="0" applyFont="1" applyBorder="1" applyAlignment="1" applyProtection="1">
      <alignment horizontal="center"/>
    </xf>
    <xf numFmtId="0" fontId="0" fillId="0" borderId="5" xfId="0" applyNumberFormat="1" applyBorder="1" applyAlignment="1" applyProtection="1">
      <alignment horizontal="center" vertical="top"/>
    </xf>
    <xf numFmtId="0" fontId="0" fillId="0" borderId="0" xfId="0" applyNumberFormat="1" applyBorder="1" applyAlignment="1" applyProtection="1">
      <alignment horizontal="center" vertical="top"/>
    </xf>
    <xf numFmtId="0" fontId="0" fillId="0" borderId="4" xfId="0" applyNumberFormat="1" applyBorder="1" applyAlignment="1" applyProtection="1">
      <alignment horizontal="center" vertical="top"/>
    </xf>
    <xf numFmtId="43" fontId="11" fillId="0" borderId="11" xfId="1" applyFont="1" applyFill="1" applyBorder="1" applyAlignment="1" applyProtection="1">
      <alignment horizontal="left"/>
    </xf>
    <xf numFmtId="14" fontId="0" fillId="0" borderId="0" xfId="0" applyNumberFormat="1" applyAlignment="1" applyProtection="1">
      <alignment horizontal="center" vertical="top"/>
    </xf>
    <xf numFmtId="0" fontId="0" fillId="0" borderId="0" xfId="0" applyNumberFormat="1" applyAlignment="1" applyProtection="1">
      <alignment horizontal="center" vertical="top"/>
    </xf>
    <xf numFmtId="0" fontId="0" fillId="0" borderId="6" xfId="0" applyNumberFormat="1" applyBorder="1" applyAlignment="1" applyProtection="1">
      <alignment horizontal="center" vertical="top"/>
    </xf>
    <xf numFmtId="0" fontId="0" fillId="0" borderId="14" xfId="0" applyNumberFormat="1" applyBorder="1" applyAlignment="1" applyProtection="1">
      <alignment horizontal="left" vertical="top" indent="1"/>
    </xf>
    <xf numFmtId="0" fontId="0" fillId="0" borderId="6" xfId="0" applyNumberFormat="1" applyBorder="1" applyAlignment="1" applyProtection="1">
      <alignment horizontal="left" vertical="top" indent="1"/>
    </xf>
    <xf numFmtId="0" fontId="0" fillId="0" borderId="7" xfId="0" applyNumberFormat="1" applyBorder="1" applyAlignment="1" applyProtection="1">
      <alignment horizontal="left" vertical="top" indent="1"/>
    </xf>
    <xf numFmtId="0" fontId="5" fillId="0" borderId="6" xfId="0" applyFont="1" applyBorder="1" applyAlignment="1" applyProtection="1">
      <alignment horizontal="left" vertical="center" indent="1"/>
    </xf>
    <xf numFmtId="0" fontId="0" fillId="0" borderId="6" xfId="0" applyBorder="1" applyAlignment="1" applyProtection="1">
      <alignment horizontal="left" vertical="center" indent="1"/>
    </xf>
    <xf numFmtId="0" fontId="0" fillId="0" borderId="7" xfId="0" applyBorder="1" applyAlignment="1" applyProtection="1">
      <alignment horizontal="left" vertical="center" indent="1"/>
    </xf>
    <xf numFmtId="0" fontId="2" fillId="0" borderId="12" xfId="0" applyFont="1" applyBorder="1" applyAlignment="1" applyProtection="1">
      <alignment horizontal="right"/>
    </xf>
    <xf numFmtId="0" fontId="2" fillId="0" borderId="11" xfId="0" applyFont="1" applyBorder="1" applyAlignment="1" applyProtection="1">
      <alignment horizontal="right"/>
    </xf>
    <xf numFmtId="0" fontId="2" fillId="0" borderId="32" xfId="0" applyFont="1" applyBorder="1" applyAlignment="1" applyProtection="1">
      <alignment horizontal="right"/>
    </xf>
    <xf numFmtId="0" fontId="0" fillId="0" borderId="18" xfId="0" applyBorder="1" applyAlignment="1" applyProtection="1">
      <alignment horizontal="right"/>
    </xf>
    <xf numFmtId="0" fontId="11" fillId="0" borderId="0" xfId="4" applyBorder="1" applyAlignment="1" applyProtection="1">
      <protection locked="0"/>
    </xf>
    <xf numFmtId="0" fontId="2" fillId="5" borderId="29" xfId="4" applyFont="1" applyFill="1" applyBorder="1" applyAlignment="1" applyProtection="1">
      <alignment horizontal="center"/>
    </xf>
    <xf numFmtId="0" fontId="2" fillId="5" borderId="30" xfId="4" applyFont="1" applyFill="1" applyBorder="1" applyAlignment="1" applyProtection="1">
      <alignment horizontal="center"/>
    </xf>
    <xf numFmtId="43" fontId="2" fillId="0" borderId="11" xfId="1" applyNumberFormat="1" applyFont="1" applyFill="1" applyBorder="1" applyAlignment="1" applyProtection="1">
      <alignment horizontal="right"/>
    </xf>
    <xf numFmtId="43" fontId="1" fillId="0" borderId="11" xfId="1" applyNumberFormat="1" applyFill="1" applyBorder="1" applyAlignment="1" applyProtection="1">
      <alignment horizontal="right"/>
    </xf>
    <xf numFmtId="43" fontId="1" fillId="0" borderId="19" xfId="1" applyNumberFormat="1" applyFill="1" applyBorder="1" applyAlignment="1" applyProtection="1">
      <alignment horizontal="right"/>
    </xf>
    <xf numFmtId="43" fontId="2" fillId="0" borderId="11" xfId="1" applyFont="1" applyBorder="1" applyAlignment="1" applyProtection="1">
      <alignment horizontal="right"/>
    </xf>
    <xf numFmtId="43" fontId="1" fillId="0" borderId="11" xfId="1" applyBorder="1" applyAlignment="1" applyProtection="1">
      <alignment horizontal="right"/>
    </xf>
    <xf numFmtId="43" fontId="1" fillId="0" borderId="19" xfId="1" applyBorder="1" applyAlignment="1" applyProtection="1">
      <alignment horizontal="right"/>
    </xf>
    <xf numFmtId="43" fontId="3" fillId="0" borderId="11" xfId="1" quotePrefix="1" applyNumberFormat="1" applyFont="1" applyBorder="1" applyAlignment="1" applyProtection="1">
      <alignment horizontal="right"/>
    </xf>
    <xf numFmtId="43" fontId="4" fillId="0" borderId="11" xfId="1" applyNumberFormat="1" applyFont="1" applyBorder="1" applyAlignment="1" applyProtection="1">
      <alignment horizontal="right"/>
    </xf>
    <xf numFmtId="43" fontId="4" fillId="0" borderId="19" xfId="1" applyNumberFormat="1" applyFont="1" applyBorder="1" applyAlignment="1" applyProtection="1">
      <alignment horizontal="right"/>
    </xf>
    <xf numFmtId="43" fontId="13" fillId="2" borderId="0" xfId="0" applyNumberFormat="1" applyFont="1" applyFill="1" applyBorder="1" applyAlignment="1" applyProtection="1"/>
    <xf numFmtId="43" fontId="14" fillId="2" borderId="0" xfId="0" applyNumberFormat="1" applyFont="1" applyFill="1" applyBorder="1" applyAlignment="1" applyProtection="1"/>
    <xf numFmtId="43" fontId="14" fillId="2" borderId="4" xfId="0" applyNumberFormat="1" applyFont="1" applyFill="1" applyBorder="1" applyAlignment="1" applyProtection="1"/>
    <xf numFmtId="43" fontId="2" fillId="0" borderId="11" xfId="1" applyFont="1" applyBorder="1" applyAlignment="1" applyProtection="1">
      <alignment horizontal="left"/>
    </xf>
    <xf numFmtId="43" fontId="1" fillId="0" borderId="11" xfId="1" applyBorder="1" applyAlignment="1" applyProtection="1">
      <alignment horizontal="left"/>
    </xf>
    <xf numFmtId="43" fontId="3" fillId="0" borderId="23" xfId="1" applyFont="1" applyBorder="1" applyAlignment="1" applyProtection="1">
      <alignment horizontal="right"/>
    </xf>
    <xf numFmtId="43" fontId="4" fillId="0" borderId="23" xfId="1" applyFont="1" applyBorder="1" applyAlignment="1" applyProtection="1">
      <alignment horizontal="right"/>
    </xf>
    <xf numFmtId="43" fontId="4" fillId="0" borderId="31" xfId="1" applyFont="1" applyBorder="1" applyAlignment="1" applyProtection="1">
      <alignment horizontal="right"/>
    </xf>
  </cellXfs>
  <cellStyles count="5">
    <cellStyle name="Comma" xfId="1" builtinId="3"/>
    <cellStyle name="Currency" xfId="2" builtinId="4"/>
    <cellStyle name="Currency 2" xfId="3"/>
    <cellStyle name="Normal" xfId="0" builtinId="0"/>
    <cellStyle name="Normal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FFF99"/>
      <rgbColor rgb="00CCFFCC"/>
      <rgbColor rgb="00FFFFB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103367</xdr:colOff>
      <xdr:row>0</xdr:row>
      <xdr:rowOff>63610</xdr:rowOff>
    </xdr:from>
    <xdr:to>
      <xdr:col>4</xdr:col>
      <xdr:colOff>930303</xdr:colOff>
      <xdr:row>6</xdr:row>
      <xdr:rowOff>31805</xdr:rowOff>
    </xdr:to>
    <xdr:pic>
      <xdr:nvPicPr>
        <xdr:cNvPr id="9313" name="Picture 4" descr="https://apps-01-njsda/SIMS_Finance/Images/sda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367" y="63610"/>
          <a:ext cx="1677725" cy="811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3</xdr:col>
      <xdr:colOff>469128</xdr:colOff>
      <xdr:row>5</xdr:row>
      <xdr:rowOff>14546</xdr:rowOff>
    </xdr:to>
    <xdr:pic>
      <xdr:nvPicPr>
        <xdr:cNvPr id="12348" name="Picture 4" descr="https://apps-01-njsda/SIMS_Finance/Images/sda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394" y="95416"/>
          <a:ext cx="1280160" cy="618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437570</xdr:colOff>
      <xdr:row>54</xdr:row>
      <xdr:rowOff>142875</xdr:rowOff>
    </xdr:from>
    <xdr:to>
      <xdr:col>19</xdr:col>
      <xdr:colOff>383907</xdr:colOff>
      <xdr:row>54</xdr:row>
      <xdr:rowOff>142875</xdr:rowOff>
    </xdr:to>
    <xdr:cxnSp macro="">
      <xdr:nvCxnSpPr>
        <xdr:cNvPr id="7" name="Straight Connector 6"/>
        <xdr:cNvCxnSpPr/>
      </xdr:nvCxnSpPr>
      <xdr:spPr>
        <a:xfrm>
          <a:off x="4819650" y="10039350"/>
          <a:ext cx="20574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54</xdr:row>
      <xdr:rowOff>142875</xdr:rowOff>
    </xdr:from>
    <xdr:to>
      <xdr:col>20</xdr:col>
      <xdr:colOff>626339</xdr:colOff>
      <xdr:row>54</xdr:row>
      <xdr:rowOff>142875</xdr:rowOff>
    </xdr:to>
    <xdr:cxnSp macro="">
      <xdr:nvCxnSpPr>
        <xdr:cNvPr id="8" name="Straight Connector 7"/>
        <xdr:cNvCxnSpPr/>
      </xdr:nvCxnSpPr>
      <xdr:spPr>
        <a:xfrm>
          <a:off x="7134225" y="10039350"/>
          <a:ext cx="5810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661118</xdr:colOff>
      <xdr:row>62</xdr:row>
      <xdr:rowOff>142875</xdr:rowOff>
    </xdr:from>
    <xdr:to>
      <xdr:col>20</xdr:col>
      <xdr:colOff>626508</xdr:colOff>
      <xdr:row>62</xdr:row>
      <xdr:rowOff>142875</xdr:rowOff>
    </xdr:to>
    <xdr:cxnSp macro="">
      <xdr:nvCxnSpPr>
        <xdr:cNvPr id="10" name="Straight Connector 9"/>
        <xdr:cNvCxnSpPr/>
      </xdr:nvCxnSpPr>
      <xdr:spPr>
        <a:xfrm>
          <a:off x="7124700" y="11268075"/>
          <a:ext cx="5905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54</xdr:row>
      <xdr:rowOff>142875</xdr:rowOff>
    </xdr:from>
    <xdr:to>
      <xdr:col>12</xdr:col>
      <xdr:colOff>156835</xdr:colOff>
      <xdr:row>54</xdr:row>
      <xdr:rowOff>142875</xdr:rowOff>
    </xdr:to>
    <xdr:cxnSp macro="">
      <xdr:nvCxnSpPr>
        <xdr:cNvPr id="11" name="Straight Connector 10"/>
        <xdr:cNvCxnSpPr/>
      </xdr:nvCxnSpPr>
      <xdr:spPr>
        <a:xfrm>
          <a:off x="2990850" y="10039350"/>
          <a:ext cx="733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59</xdr:row>
      <xdr:rowOff>150495</xdr:rowOff>
    </xdr:from>
    <xdr:to>
      <xdr:col>12</xdr:col>
      <xdr:colOff>156781</xdr:colOff>
      <xdr:row>59</xdr:row>
      <xdr:rowOff>150495</xdr:rowOff>
    </xdr:to>
    <xdr:cxnSp macro="">
      <xdr:nvCxnSpPr>
        <xdr:cNvPr id="12" name="Straight Connector 11"/>
        <xdr:cNvCxnSpPr/>
      </xdr:nvCxnSpPr>
      <xdr:spPr>
        <a:xfrm>
          <a:off x="3000375" y="10820400"/>
          <a:ext cx="723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63</xdr:row>
      <xdr:rowOff>142875</xdr:rowOff>
    </xdr:from>
    <xdr:to>
      <xdr:col>12</xdr:col>
      <xdr:colOff>166360</xdr:colOff>
      <xdr:row>63</xdr:row>
      <xdr:rowOff>142875</xdr:rowOff>
    </xdr:to>
    <xdr:cxnSp macro="">
      <xdr:nvCxnSpPr>
        <xdr:cNvPr id="13" name="Straight Connector 12"/>
        <xdr:cNvCxnSpPr/>
      </xdr:nvCxnSpPr>
      <xdr:spPr>
        <a:xfrm>
          <a:off x="3000375" y="11430000"/>
          <a:ext cx="733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429950</xdr:colOff>
      <xdr:row>62</xdr:row>
      <xdr:rowOff>142875</xdr:rowOff>
    </xdr:from>
    <xdr:to>
      <xdr:col>19</xdr:col>
      <xdr:colOff>382044</xdr:colOff>
      <xdr:row>62</xdr:row>
      <xdr:rowOff>142875</xdr:rowOff>
    </xdr:to>
    <xdr:cxnSp macro="">
      <xdr:nvCxnSpPr>
        <xdr:cNvPr id="15" name="Straight Connector 14"/>
        <xdr:cNvCxnSpPr/>
      </xdr:nvCxnSpPr>
      <xdr:spPr>
        <a:xfrm>
          <a:off x="4810125" y="11268075"/>
          <a:ext cx="20574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317224</xdr:colOff>
      <xdr:row>54</xdr:row>
      <xdr:rowOff>142875</xdr:rowOff>
    </xdr:from>
    <xdr:to>
      <xdr:col>6</xdr:col>
      <xdr:colOff>339782</xdr:colOff>
      <xdr:row>54</xdr:row>
      <xdr:rowOff>142875</xdr:rowOff>
    </xdr:to>
    <xdr:cxnSp macro="">
      <xdr:nvCxnSpPr>
        <xdr:cNvPr id="16" name="Straight Connector 15"/>
        <xdr:cNvCxnSpPr/>
      </xdr:nvCxnSpPr>
      <xdr:spPr>
        <a:xfrm>
          <a:off x="1276350" y="10039350"/>
          <a:ext cx="1447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326749</xdr:colOff>
      <xdr:row>60</xdr:row>
      <xdr:rowOff>0</xdr:rowOff>
    </xdr:from>
    <xdr:to>
      <xdr:col>6</xdr:col>
      <xdr:colOff>355324</xdr:colOff>
      <xdr:row>60</xdr:row>
      <xdr:rowOff>0</xdr:rowOff>
    </xdr:to>
    <xdr:cxnSp macro="">
      <xdr:nvCxnSpPr>
        <xdr:cNvPr id="17" name="Straight Connector 16"/>
        <xdr:cNvCxnSpPr/>
      </xdr:nvCxnSpPr>
      <xdr:spPr>
        <a:xfrm>
          <a:off x="1285875" y="10829925"/>
          <a:ext cx="1447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383899</xdr:colOff>
      <xdr:row>63</xdr:row>
      <xdr:rowOff>142875</xdr:rowOff>
    </xdr:from>
    <xdr:to>
      <xdr:col>6</xdr:col>
      <xdr:colOff>326749</xdr:colOff>
      <xdr:row>63</xdr:row>
      <xdr:rowOff>142875</xdr:rowOff>
    </xdr:to>
    <xdr:cxnSp macro="">
      <xdr:nvCxnSpPr>
        <xdr:cNvPr id="18" name="Straight Connector 17"/>
        <xdr:cNvCxnSpPr/>
      </xdr:nvCxnSpPr>
      <xdr:spPr>
        <a:xfrm>
          <a:off x="1343025" y="11430000"/>
          <a:ext cx="13620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156873</xdr:colOff>
      <xdr:row>48</xdr:row>
      <xdr:rowOff>0</xdr:rowOff>
    </xdr:from>
    <xdr:to>
      <xdr:col>20</xdr:col>
      <xdr:colOff>628415</xdr:colOff>
      <xdr:row>48</xdr:row>
      <xdr:rowOff>0</xdr:rowOff>
    </xdr:to>
    <xdr:cxnSp macro="">
      <xdr:nvCxnSpPr>
        <xdr:cNvPr id="19" name="Straight Connector 18"/>
        <xdr:cNvCxnSpPr/>
      </xdr:nvCxnSpPr>
      <xdr:spPr>
        <a:xfrm>
          <a:off x="3724275" y="8963025"/>
          <a:ext cx="4000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57</xdr:row>
      <xdr:rowOff>66675</xdr:rowOff>
    </xdr:from>
    <xdr:to>
      <xdr:col>20</xdr:col>
      <xdr:colOff>628379</xdr:colOff>
      <xdr:row>57</xdr:row>
      <xdr:rowOff>66676</xdr:rowOff>
    </xdr:to>
    <xdr:cxnSp macro="">
      <xdr:nvCxnSpPr>
        <xdr:cNvPr id="21" name="Straight Connector 20"/>
        <xdr:cNvCxnSpPr/>
      </xdr:nvCxnSpPr>
      <xdr:spPr>
        <a:xfrm>
          <a:off x="3771900" y="10448925"/>
          <a:ext cx="395287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62</xdr:row>
      <xdr:rowOff>57150</xdr:rowOff>
    </xdr:from>
    <xdr:to>
      <xdr:col>12</xdr:col>
      <xdr:colOff>179391</xdr:colOff>
      <xdr:row>62</xdr:row>
      <xdr:rowOff>57150</xdr:rowOff>
    </xdr:to>
    <xdr:cxnSp macro="">
      <xdr:nvCxnSpPr>
        <xdr:cNvPr id="22" name="Straight Connector 21"/>
        <xdr:cNvCxnSpPr/>
      </xdr:nvCxnSpPr>
      <xdr:spPr>
        <a:xfrm>
          <a:off x="257175" y="11182350"/>
          <a:ext cx="3495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439475</xdr:colOff>
      <xdr:row>49</xdr:row>
      <xdr:rowOff>150495</xdr:rowOff>
    </xdr:from>
    <xdr:to>
      <xdr:col>19</xdr:col>
      <xdr:colOff>382057</xdr:colOff>
      <xdr:row>49</xdr:row>
      <xdr:rowOff>150495</xdr:rowOff>
    </xdr:to>
    <xdr:cxnSp macro="">
      <xdr:nvCxnSpPr>
        <xdr:cNvPr id="23" name="Straight Connector 22"/>
        <xdr:cNvCxnSpPr/>
      </xdr:nvCxnSpPr>
      <xdr:spPr>
        <a:xfrm>
          <a:off x="4821555" y="9486900"/>
          <a:ext cx="20535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326749</xdr:colOff>
      <xdr:row>49</xdr:row>
      <xdr:rowOff>157204</xdr:rowOff>
    </xdr:from>
    <xdr:to>
      <xdr:col>6</xdr:col>
      <xdr:colOff>355324</xdr:colOff>
      <xdr:row>49</xdr:row>
      <xdr:rowOff>157204</xdr:rowOff>
    </xdr:to>
    <xdr:cxnSp macro="">
      <xdr:nvCxnSpPr>
        <xdr:cNvPr id="25" name="Straight Connector 24"/>
        <xdr:cNvCxnSpPr/>
      </xdr:nvCxnSpPr>
      <xdr:spPr>
        <a:xfrm>
          <a:off x="1376321" y="8999054"/>
          <a:ext cx="154727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244172</xdr:colOff>
      <xdr:row>50</xdr:row>
      <xdr:rowOff>7702</xdr:rowOff>
    </xdr:from>
    <xdr:to>
      <xdr:col>12</xdr:col>
      <xdr:colOff>158447</xdr:colOff>
      <xdr:row>50</xdr:row>
      <xdr:rowOff>7702</xdr:rowOff>
    </xdr:to>
    <xdr:cxnSp macro="">
      <xdr:nvCxnSpPr>
        <xdr:cNvPr id="26" name="Straight Connector 25"/>
        <xdr:cNvCxnSpPr/>
      </xdr:nvCxnSpPr>
      <xdr:spPr>
        <a:xfrm>
          <a:off x="3178203" y="9008579"/>
          <a:ext cx="8127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54</xdr:row>
      <xdr:rowOff>142875</xdr:rowOff>
    </xdr:from>
    <xdr:to>
      <xdr:col>20</xdr:col>
      <xdr:colOff>626339</xdr:colOff>
      <xdr:row>54</xdr:row>
      <xdr:rowOff>142875</xdr:rowOff>
    </xdr:to>
    <xdr:cxnSp macro="">
      <xdr:nvCxnSpPr>
        <xdr:cNvPr id="28" name="Straight Connector 27"/>
        <xdr:cNvCxnSpPr/>
      </xdr:nvCxnSpPr>
      <xdr:spPr>
        <a:xfrm>
          <a:off x="7134225" y="10325100"/>
          <a:ext cx="5810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58</xdr:row>
      <xdr:rowOff>152400</xdr:rowOff>
    </xdr:from>
    <xdr:to>
      <xdr:col>20</xdr:col>
      <xdr:colOff>626339</xdr:colOff>
      <xdr:row>58</xdr:row>
      <xdr:rowOff>152401</xdr:rowOff>
    </xdr:to>
    <xdr:cxnSp macro="">
      <xdr:nvCxnSpPr>
        <xdr:cNvPr id="29" name="Straight Connector 28"/>
        <xdr:cNvCxnSpPr/>
      </xdr:nvCxnSpPr>
      <xdr:spPr>
        <a:xfrm flipV="1">
          <a:off x="7134225" y="11010900"/>
          <a:ext cx="58102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661118</xdr:colOff>
      <xdr:row>62</xdr:row>
      <xdr:rowOff>142875</xdr:rowOff>
    </xdr:from>
    <xdr:to>
      <xdr:col>20</xdr:col>
      <xdr:colOff>626508</xdr:colOff>
      <xdr:row>62</xdr:row>
      <xdr:rowOff>142875</xdr:rowOff>
    </xdr:to>
    <xdr:cxnSp macro="">
      <xdr:nvCxnSpPr>
        <xdr:cNvPr id="30" name="Straight Connector 29"/>
        <xdr:cNvCxnSpPr/>
      </xdr:nvCxnSpPr>
      <xdr:spPr>
        <a:xfrm>
          <a:off x="7124700" y="11658600"/>
          <a:ext cx="5905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54</xdr:row>
      <xdr:rowOff>142875</xdr:rowOff>
    </xdr:from>
    <xdr:to>
      <xdr:col>12</xdr:col>
      <xdr:colOff>156835</xdr:colOff>
      <xdr:row>54</xdr:row>
      <xdr:rowOff>142875</xdr:rowOff>
    </xdr:to>
    <xdr:cxnSp macro="">
      <xdr:nvCxnSpPr>
        <xdr:cNvPr id="31" name="Straight Connector 30"/>
        <xdr:cNvCxnSpPr/>
      </xdr:nvCxnSpPr>
      <xdr:spPr>
        <a:xfrm>
          <a:off x="2990850" y="10325100"/>
          <a:ext cx="733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59</xdr:row>
      <xdr:rowOff>150495</xdr:rowOff>
    </xdr:from>
    <xdr:to>
      <xdr:col>12</xdr:col>
      <xdr:colOff>156781</xdr:colOff>
      <xdr:row>59</xdr:row>
      <xdr:rowOff>150495</xdr:rowOff>
    </xdr:to>
    <xdr:cxnSp macro="">
      <xdr:nvCxnSpPr>
        <xdr:cNvPr id="32" name="Straight Connector 31"/>
        <xdr:cNvCxnSpPr/>
      </xdr:nvCxnSpPr>
      <xdr:spPr>
        <a:xfrm>
          <a:off x="3000375" y="11182350"/>
          <a:ext cx="723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63</xdr:row>
      <xdr:rowOff>142875</xdr:rowOff>
    </xdr:from>
    <xdr:to>
      <xdr:col>12</xdr:col>
      <xdr:colOff>166360</xdr:colOff>
      <xdr:row>63</xdr:row>
      <xdr:rowOff>142875</xdr:rowOff>
    </xdr:to>
    <xdr:cxnSp macro="">
      <xdr:nvCxnSpPr>
        <xdr:cNvPr id="33" name="Straight Connector 32"/>
        <xdr:cNvCxnSpPr/>
      </xdr:nvCxnSpPr>
      <xdr:spPr>
        <a:xfrm>
          <a:off x="3000375" y="11820525"/>
          <a:ext cx="733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429950</xdr:colOff>
      <xdr:row>58</xdr:row>
      <xdr:rowOff>160020</xdr:rowOff>
    </xdr:from>
    <xdr:to>
      <xdr:col>19</xdr:col>
      <xdr:colOff>382044</xdr:colOff>
      <xdr:row>58</xdr:row>
      <xdr:rowOff>160020</xdr:rowOff>
    </xdr:to>
    <xdr:cxnSp macro="">
      <xdr:nvCxnSpPr>
        <xdr:cNvPr id="34" name="Straight Connector 33"/>
        <xdr:cNvCxnSpPr/>
      </xdr:nvCxnSpPr>
      <xdr:spPr>
        <a:xfrm>
          <a:off x="4810125" y="11020425"/>
          <a:ext cx="20574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317224</xdr:colOff>
      <xdr:row>54</xdr:row>
      <xdr:rowOff>142875</xdr:rowOff>
    </xdr:from>
    <xdr:to>
      <xdr:col>6</xdr:col>
      <xdr:colOff>339782</xdr:colOff>
      <xdr:row>54</xdr:row>
      <xdr:rowOff>142875</xdr:rowOff>
    </xdr:to>
    <xdr:cxnSp macro="">
      <xdr:nvCxnSpPr>
        <xdr:cNvPr id="36" name="Straight Connector 35"/>
        <xdr:cNvCxnSpPr/>
      </xdr:nvCxnSpPr>
      <xdr:spPr>
        <a:xfrm>
          <a:off x="1276350" y="10325100"/>
          <a:ext cx="1447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326749</xdr:colOff>
      <xdr:row>60</xdr:row>
      <xdr:rowOff>0</xdr:rowOff>
    </xdr:from>
    <xdr:to>
      <xdr:col>6</xdr:col>
      <xdr:colOff>355324</xdr:colOff>
      <xdr:row>60</xdr:row>
      <xdr:rowOff>0</xdr:rowOff>
    </xdr:to>
    <xdr:cxnSp macro="">
      <xdr:nvCxnSpPr>
        <xdr:cNvPr id="37" name="Straight Connector 36"/>
        <xdr:cNvCxnSpPr/>
      </xdr:nvCxnSpPr>
      <xdr:spPr>
        <a:xfrm>
          <a:off x="1285875" y="11191875"/>
          <a:ext cx="1447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383899</xdr:colOff>
      <xdr:row>63</xdr:row>
      <xdr:rowOff>142875</xdr:rowOff>
    </xdr:from>
    <xdr:to>
      <xdr:col>6</xdr:col>
      <xdr:colOff>326749</xdr:colOff>
      <xdr:row>63</xdr:row>
      <xdr:rowOff>142875</xdr:rowOff>
    </xdr:to>
    <xdr:cxnSp macro="">
      <xdr:nvCxnSpPr>
        <xdr:cNvPr id="38" name="Straight Connector 37"/>
        <xdr:cNvCxnSpPr/>
      </xdr:nvCxnSpPr>
      <xdr:spPr>
        <a:xfrm>
          <a:off x="1343025" y="11820525"/>
          <a:ext cx="13620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61</xdr:row>
      <xdr:rowOff>68249</xdr:rowOff>
    </xdr:from>
    <xdr:to>
      <xdr:col>20</xdr:col>
      <xdr:colOff>643949</xdr:colOff>
      <xdr:row>61</xdr:row>
      <xdr:rowOff>68250</xdr:rowOff>
    </xdr:to>
    <xdr:cxnSp macro="">
      <xdr:nvCxnSpPr>
        <xdr:cNvPr id="39" name="Straight Connector 38"/>
        <xdr:cNvCxnSpPr/>
      </xdr:nvCxnSpPr>
      <xdr:spPr>
        <a:xfrm>
          <a:off x="3781425" y="11430000"/>
          <a:ext cx="395287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62</xdr:row>
      <xdr:rowOff>57150</xdr:rowOff>
    </xdr:from>
    <xdr:to>
      <xdr:col>12</xdr:col>
      <xdr:colOff>179391</xdr:colOff>
      <xdr:row>62</xdr:row>
      <xdr:rowOff>57150</xdr:rowOff>
    </xdr:to>
    <xdr:cxnSp macro="">
      <xdr:nvCxnSpPr>
        <xdr:cNvPr id="41" name="Straight Connector 40"/>
        <xdr:cNvCxnSpPr/>
      </xdr:nvCxnSpPr>
      <xdr:spPr>
        <a:xfrm>
          <a:off x="257175" y="11572875"/>
          <a:ext cx="3495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49</xdr:row>
      <xdr:rowOff>150495</xdr:rowOff>
    </xdr:from>
    <xdr:to>
      <xdr:col>20</xdr:col>
      <xdr:colOff>626339</xdr:colOff>
      <xdr:row>49</xdr:row>
      <xdr:rowOff>150495</xdr:rowOff>
    </xdr:to>
    <xdr:cxnSp macro="">
      <xdr:nvCxnSpPr>
        <xdr:cNvPr id="54" name="Straight Connector 53"/>
        <xdr:cNvCxnSpPr/>
      </xdr:nvCxnSpPr>
      <xdr:spPr>
        <a:xfrm>
          <a:off x="7134225" y="9486900"/>
          <a:ext cx="5810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xdr:colOff>
      <xdr:row>1</xdr:row>
      <xdr:rowOff>0</xdr:rowOff>
    </xdr:from>
    <xdr:to>
      <xdr:col>3</xdr:col>
      <xdr:colOff>500932</xdr:colOff>
      <xdr:row>4</xdr:row>
      <xdr:rowOff>85203</xdr:rowOff>
    </xdr:to>
    <xdr:pic>
      <xdr:nvPicPr>
        <xdr:cNvPr id="13375"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394" y="71562"/>
          <a:ext cx="1288110" cy="586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2"/>
  <sheetViews>
    <sheetView showGridLines="0" tabSelected="1" workbookViewId="0">
      <pane ySplit="15" topLeftCell="A16" activePane="bottomLeft" state="frozen"/>
      <selection pane="bottomLeft" activeCell="A7" sqref="A7"/>
    </sheetView>
  </sheetViews>
  <sheetFormatPr defaultRowHeight="12.55"/>
  <cols>
    <col min="1" max="1" width="1.6640625" customWidth="1"/>
    <col min="2" max="2" width="3.5546875" customWidth="1"/>
    <col min="3" max="3" width="3.109375" customWidth="1"/>
    <col min="4" max="4" width="3.5546875" customWidth="1"/>
    <col min="5" max="5" width="48.6640625" customWidth="1"/>
    <col min="6" max="6" width="11.77734375" bestFit="1" customWidth="1"/>
  </cols>
  <sheetData>
    <row r="1" spans="2:8" s="1" customFormat="1" ht="7.55" customHeight="1"/>
    <row r="2" spans="2:8" s="1" customFormat="1" ht="12.7" customHeight="1">
      <c r="B2" s="3"/>
      <c r="C2" s="3"/>
      <c r="D2" s="3"/>
    </row>
    <row r="3" spans="2:8" s="1" customFormat="1" ht="12.7" customHeight="1">
      <c r="B3" s="3"/>
      <c r="C3" s="3"/>
      <c r="D3" s="3"/>
    </row>
    <row r="4" spans="2:8" s="1" customFormat="1" ht="12.7" customHeight="1">
      <c r="B4" s="3"/>
      <c r="C4" s="3"/>
      <c r="D4" s="3"/>
    </row>
    <row r="5" spans="2:8" s="1" customFormat="1" ht="10.65"/>
    <row r="6" spans="2:8" s="1" customFormat="1" ht="10.65"/>
    <row r="7" spans="2:8" s="1" customFormat="1" ht="10.65"/>
    <row r="8" spans="2:8" s="3" customFormat="1" ht="13.15">
      <c r="B8" s="172" t="s">
        <v>116</v>
      </c>
      <c r="C8" s="172"/>
      <c r="D8" s="172"/>
      <c r="E8" s="172"/>
      <c r="F8" s="172"/>
      <c r="G8" s="172"/>
      <c r="H8" s="172"/>
    </row>
    <row r="9" spans="2:8" s="1" customFormat="1" ht="10.65">
      <c r="B9" s="172"/>
      <c r="C9" s="172"/>
      <c r="D9" s="172"/>
      <c r="E9" s="172"/>
      <c r="F9" s="172"/>
      <c r="G9" s="172"/>
      <c r="H9" s="172"/>
    </row>
    <row r="10" spans="2:8" s="1" customFormat="1" ht="12.05" customHeight="1">
      <c r="B10" s="172"/>
      <c r="C10" s="172"/>
      <c r="D10" s="172"/>
      <c r="E10" s="172"/>
      <c r="F10" s="172"/>
      <c r="G10" s="172"/>
      <c r="H10" s="172"/>
    </row>
    <row r="11" spans="2:8" s="1" customFormat="1" ht="12.05" customHeight="1">
      <c r="B11" s="100"/>
      <c r="C11" s="100"/>
      <c r="D11" s="100"/>
    </row>
    <row r="12" spans="2:8" s="1" customFormat="1" ht="7.55" customHeight="1">
      <c r="B12" s="10"/>
      <c r="C12" s="10"/>
      <c r="D12" s="10"/>
    </row>
    <row r="13" spans="2:8" s="3" customFormat="1" ht="13.15">
      <c r="B13" s="3" t="s">
        <v>97</v>
      </c>
      <c r="F13" s="4"/>
    </row>
    <row r="14" spans="2:8" s="1" customFormat="1" ht="10.65"/>
    <row r="15" spans="2:8" s="1" customFormat="1" ht="10.65">
      <c r="B15" s="2" t="s">
        <v>101</v>
      </c>
      <c r="C15" s="2"/>
      <c r="D15" s="2"/>
    </row>
    <row r="16" spans="2:8" s="1" customFormat="1" ht="5.8" customHeight="1">
      <c r="B16" s="166"/>
      <c r="C16" s="6"/>
    </row>
    <row r="17" spans="2:12" s="1" customFormat="1" ht="10.65">
      <c r="B17" s="165">
        <v>1</v>
      </c>
      <c r="C17" s="2" t="s">
        <v>4</v>
      </c>
      <c r="D17" s="2"/>
    </row>
    <row r="18" spans="2:12" s="1" customFormat="1" ht="5.8" customHeight="1">
      <c r="B18" s="166"/>
      <c r="C18" s="6"/>
    </row>
    <row r="19" spans="2:12" s="1" customFormat="1" ht="10.65">
      <c r="B19" s="166"/>
      <c r="C19" s="6"/>
      <c r="D19" s="171" t="s">
        <v>98</v>
      </c>
      <c r="E19" s="171"/>
      <c r="F19" s="171"/>
      <c r="G19" s="171"/>
    </row>
    <row r="20" spans="2:12" s="1" customFormat="1" ht="5.8" customHeight="1">
      <c r="B20" s="166"/>
      <c r="C20" s="6"/>
    </row>
    <row r="21" spans="2:12" s="1" customFormat="1">
      <c r="B21" s="165">
        <v>2</v>
      </c>
      <c r="C21" s="2" t="s">
        <v>5</v>
      </c>
      <c r="D21" s="2"/>
      <c r="L21"/>
    </row>
    <row r="22" spans="2:12" s="1" customFormat="1" ht="5.8" customHeight="1">
      <c r="B22" s="166"/>
      <c r="C22" s="6"/>
    </row>
    <row r="23" spans="2:12" s="1" customFormat="1" ht="10.65">
      <c r="B23" s="166"/>
      <c r="C23" s="6"/>
      <c r="D23" s="171" t="s">
        <v>100</v>
      </c>
      <c r="E23" s="171"/>
      <c r="F23" s="171"/>
      <c r="G23" s="171"/>
    </row>
    <row r="24" spans="2:12" s="1" customFormat="1" ht="5.8" customHeight="1">
      <c r="B24" s="166"/>
      <c r="C24" s="6"/>
    </row>
    <row r="25" spans="2:12" s="1" customFormat="1" ht="10.65">
      <c r="B25" s="165">
        <v>3</v>
      </c>
      <c r="C25" s="2" t="s">
        <v>15</v>
      </c>
      <c r="D25" s="2"/>
    </row>
    <row r="26" spans="2:12" s="1" customFormat="1" ht="5.8" customHeight="1">
      <c r="B26" s="166"/>
      <c r="C26" s="6"/>
    </row>
    <row r="27" spans="2:12" s="1" customFormat="1" ht="10.65">
      <c r="B27" s="166"/>
      <c r="C27" s="6"/>
      <c r="D27" s="171" t="s">
        <v>6</v>
      </c>
      <c r="E27" s="171"/>
      <c r="F27" s="171"/>
      <c r="G27" s="171"/>
    </row>
    <row r="28" spans="2:12" s="1" customFormat="1" ht="5.8" customHeight="1">
      <c r="B28" s="166"/>
      <c r="C28" s="6"/>
    </row>
    <row r="29" spans="2:12" s="1" customFormat="1" ht="10.65">
      <c r="B29" s="165">
        <v>4</v>
      </c>
      <c r="C29" s="2" t="s">
        <v>16</v>
      </c>
      <c r="D29" s="2"/>
      <c r="E29" s="2"/>
    </row>
    <row r="30" spans="2:12" s="1" customFormat="1" ht="5.8" customHeight="1">
      <c r="B30" s="166"/>
      <c r="C30" s="6"/>
    </row>
    <row r="31" spans="2:12" s="1" customFormat="1" ht="10.65">
      <c r="B31" s="166"/>
      <c r="D31" s="171" t="s">
        <v>7</v>
      </c>
      <c r="E31" s="171"/>
      <c r="F31" s="171"/>
      <c r="G31" s="171"/>
    </row>
    <row r="32" spans="2:12" s="1" customFormat="1" ht="5.8" customHeight="1">
      <c r="B32" s="166"/>
      <c r="C32" s="6"/>
    </row>
    <row r="33" spans="2:7" s="1" customFormat="1" ht="10.65">
      <c r="B33" s="165">
        <v>5</v>
      </c>
      <c r="C33" s="2" t="s">
        <v>95</v>
      </c>
      <c r="D33" s="2"/>
      <c r="E33" s="2"/>
    </row>
    <row r="34" spans="2:7" s="1" customFormat="1" ht="5.8" customHeight="1">
      <c r="B34" s="166"/>
      <c r="C34" s="6"/>
    </row>
    <row r="35" spans="2:7" s="1" customFormat="1" ht="10.65">
      <c r="B35" s="166"/>
      <c r="D35" s="171" t="s">
        <v>106</v>
      </c>
      <c r="E35" s="171"/>
      <c r="F35" s="171"/>
      <c r="G35" s="171"/>
    </row>
    <row r="36" spans="2:7" s="1" customFormat="1" ht="5.8" customHeight="1">
      <c r="B36" s="166"/>
      <c r="C36" s="6"/>
    </row>
    <row r="37" spans="2:7" s="1" customFormat="1" ht="10.65">
      <c r="B37" s="165">
        <v>6</v>
      </c>
      <c r="C37" s="2" t="s">
        <v>8</v>
      </c>
      <c r="D37" s="2"/>
      <c r="E37" s="2"/>
    </row>
    <row r="38" spans="2:7" s="1" customFormat="1" ht="5.8" customHeight="1">
      <c r="B38" s="166"/>
      <c r="C38" s="6"/>
    </row>
    <row r="39" spans="2:7" s="1" customFormat="1" ht="10.65">
      <c r="B39" s="166"/>
      <c r="D39" s="171" t="s">
        <v>9</v>
      </c>
      <c r="E39" s="171"/>
      <c r="F39" s="171"/>
      <c r="G39" s="171"/>
    </row>
    <row r="40" spans="2:7" s="1" customFormat="1" ht="5.8" customHeight="1">
      <c r="B40" s="166"/>
      <c r="C40" s="6"/>
    </row>
    <row r="41" spans="2:7" s="1" customFormat="1" ht="10.65">
      <c r="B41" s="165">
        <v>7</v>
      </c>
      <c r="C41" s="2" t="s">
        <v>10</v>
      </c>
      <c r="D41" s="2"/>
      <c r="E41" s="2"/>
    </row>
    <row r="42" spans="2:7" s="1" customFormat="1" ht="5.8" customHeight="1">
      <c r="B42" s="166"/>
      <c r="C42" s="6"/>
    </row>
    <row r="43" spans="2:7" s="1" customFormat="1" ht="10.65">
      <c r="B43" s="166"/>
      <c r="D43" s="171" t="s">
        <v>99</v>
      </c>
      <c r="E43" s="171"/>
      <c r="F43" s="171"/>
      <c r="G43" s="171"/>
    </row>
    <row r="44" spans="2:7" s="1" customFormat="1" ht="5.8" customHeight="1">
      <c r="B44" s="166"/>
      <c r="C44" s="6"/>
    </row>
    <row r="45" spans="2:7" s="1" customFormat="1" ht="10.65">
      <c r="B45" s="165">
        <v>8</v>
      </c>
      <c r="C45" s="2" t="s">
        <v>72</v>
      </c>
      <c r="D45" s="2"/>
      <c r="E45" s="2"/>
    </row>
    <row r="46" spans="2:7" s="1" customFormat="1" ht="5.95" customHeight="1">
      <c r="B46" s="2"/>
      <c r="C46" s="2"/>
    </row>
    <row r="47" spans="2:7" s="1" customFormat="1" ht="10.65">
      <c r="B47" s="85"/>
      <c r="C47" s="85"/>
      <c r="D47" s="171" t="s">
        <v>102</v>
      </c>
      <c r="E47" s="171"/>
      <c r="F47" s="171"/>
      <c r="G47" s="171"/>
    </row>
    <row r="48" spans="2:7" s="1" customFormat="1" ht="5.95" customHeight="1">
      <c r="B48" s="2"/>
      <c r="C48" s="2"/>
    </row>
    <row r="49" spans="2:7" s="1" customFormat="1" ht="10.65">
      <c r="B49" s="85"/>
      <c r="C49" s="85"/>
      <c r="D49" s="171" t="s">
        <v>103</v>
      </c>
      <c r="E49" s="171"/>
      <c r="F49" s="171"/>
      <c r="G49" s="171"/>
    </row>
    <row r="50" spans="2:7" s="1" customFormat="1" ht="5.95" customHeight="1">
      <c r="B50" s="2"/>
      <c r="C50" s="2"/>
    </row>
    <row r="51" spans="2:7" s="1" customFormat="1" ht="10.65">
      <c r="B51" s="85"/>
      <c r="C51" s="85"/>
      <c r="D51" s="171" t="s">
        <v>107</v>
      </c>
      <c r="E51" s="171"/>
      <c r="F51" s="171"/>
      <c r="G51" s="171"/>
    </row>
    <row r="52" spans="2:7" s="1" customFormat="1" ht="5.95" customHeight="1">
      <c r="B52" s="8"/>
      <c r="C52" s="8"/>
    </row>
    <row r="53" spans="2:7" s="1" customFormat="1" ht="21.3" customHeight="1">
      <c r="B53" s="85"/>
      <c r="C53" s="85"/>
      <c r="D53" s="170" t="s">
        <v>108</v>
      </c>
      <c r="E53" s="170"/>
      <c r="F53" s="170"/>
      <c r="G53" s="170"/>
    </row>
    <row r="54" spans="2:7" s="1" customFormat="1" ht="5.95" customHeight="1">
      <c r="B54" s="8"/>
      <c r="C54" s="8"/>
    </row>
    <row r="55" spans="2:7" s="1" customFormat="1" ht="41.95" customHeight="1">
      <c r="B55" s="85"/>
      <c r="C55" s="85"/>
      <c r="D55" s="170" t="s">
        <v>104</v>
      </c>
      <c r="E55" s="170"/>
      <c r="F55" s="170"/>
      <c r="G55" s="170"/>
    </row>
    <row r="56" spans="2:7" s="1" customFormat="1" ht="5.95" customHeight="1">
      <c r="B56" s="7"/>
      <c r="C56" s="7"/>
    </row>
    <row r="57" spans="2:7" s="1" customFormat="1" ht="21.3" customHeight="1">
      <c r="B57" s="85"/>
      <c r="C57" s="85"/>
      <c r="D57" s="170" t="s">
        <v>109</v>
      </c>
      <c r="E57" s="170"/>
      <c r="F57" s="170"/>
      <c r="G57" s="170"/>
    </row>
    <row r="58" spans="2:7" s="1" customFormat="1" ht="5.95" customHeight="1">
      <c r="B58" s="6"/>
      <c r="C58" s="6"/>
    </row>
    <row r="59" spans="2:7" s="1" customFormat="1" ht="21.3" customHeight="1">
      <c r="B59" s="85"/>
      <c r="C59" s="85"/>
      <c r="D59" s="170" t="s">
        <v>110</v>
      </c>
      <c r="E59" s="170"/>
      <c r="F59" s="170"/>
      <c r="G59" s="170"/>
    </row>
    <row r="60" spans="2:7" s="1" customFormat="1" ht="5.95" customHeight="1">
      <c r="B60" s="8"/>
      <c r="C60" s="8"/>
    </row>
    <row r="61" spans="2:7" s="1" customFormat="1" ht="21.3" customHeight="1">
      <c r="B61" s="85"/>
      <c r="C61" s="85"/>
      <c r="D61" s="170" t="s">
        <v>105</v>
      </c>
      <c r="E61" s="170"/>
      <c r="F61" s="170"/>
      <c r="G61" s="170"/>
    </row>
    <row r="62" spans="2:7" s="1" customFormat="1" ht="5.95" customHeight="1">
      <c r="B62" s="6"/>
      <c r="C62" s="6"/>
    </row>
  </sheetData>
  <sheetProtection selectLockedCells="1"/>
  <mergeCells count="16">
    <mergeCell ref="D35:G35"/>
    <mergeCell ref="B8:H10"/>
    <mergeCell ref="D19:G19"/>
    <mergeCell ref="D23:G23"/>
    <mergeCell ref="D27:G27"/>
    <mergeCell ref="D31:G31"/>
    <mergeCell ref="D55:G55"/>
    <mergeCell ref="D57:G57"/>
    <mergeCell ref="D59:G59"/>
    <mergeCell ref="D61:G61"/>
    <mergeCell ref="D39:G39"/>
    <mergeCell ref="D43:G43"/>
    <mergeCell ref="D47:G47"/>
    <mergeCell ref="D49:G49"/>
    <mergeCell ref="D51:G51"/>
    <mergeCell ref="D53:G5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B1:Z53"/>
  <sheetViews>
    <sheetView showGridLines="0" showZeros="0" showOutlineSymbols="0" zoomScaleNormal="100" workbookViewId="0">
      <pane ySplit="7" topLeftCell="A8" activePane="bottomLeft" state="frozen"/>
      <selection pane="bottomLeft" activeCell="B10" sqref="B10:F10"/>
    </sheetView>
  </sheetViews>
  <sheetFormatPr defaultColWidth="9.109375" defaultRowHeight="10.65"/>
  <cols>
    <col min="1" max="1" width="3.6640625" style="10" customWidth="1"/>
    <col min="2" max="2" width="7.6640625" style="10" customWidth="1"/>
    <col min="3" max="3" width="3.6640625" style="10" customWidth="1"/>
    <col min="4" max="4" width="10.44140625" style="10" customWidth="1"/>
    <col min="5" max="5" width="1.6640625" style="10" customWidth="1"/>
    <col min="6" max="6" width="4.5546875" style="10" customWidth="1"/>
    <col min="7" max="7" width="2.33203125" style="10" customWidth="1"/>
    <col min="8" max="8" width="1.6640625" style="10" customWidth="1"/>
    <col min="9" max="9" width="16" style="10" customWidth="1"/>
    <col min="10" max="10" width="1.6640625" style="10" customWidth="1"/>
    <col min="11" max="11" width="4.6640625" style="10" customWidth="1"/>
    <col min="12" max="12" width="12.6640625" style="10" customWidth="1"/>
    <col min="13" max="13" width="2.6640625" style="10" customWidth="1"/>
    <col min="14" max="14" width="12.6640625" style="10" customWidth="1"/>
    <col min="15" max="15" width="4.6640625" style="10" customWidth="1"/>
    <col min="16" max="16" width="12.6640625" style="10" customWidth="1"/>
    <col min="17" max="17" width="2.6640625" style="10" customWidth="1"/>
    <col min="18" max="18" width="12.6640625" style="10" customWidth="1"/>
    <col min="19" max="19" width="4.6640625" style="10" customWidth="1"/>
    <col min="20" max="20" width="20.88671875" style="10" customWidth="1"/>
    <col min="21" max="27" width="9.33203125" style="10" customWidth="1"/>
    <col min="28" max="31" width="8.6640625" style="10" customWidth="1"/>
    <col min="32" max="16384" width="9.109375" style="10"/>
  </cols>
  <sheetData>
    <row r="1" spans="2:21" ht="7.55" customHeight="1"/>
    <row r="2" spans="2:21" s="11" customFormat="1" ht="13.15"/>
    <row r="3" spans="2:21" s="11" customFormat="1" ht="13.15"/>
    <row r="7" spans="2:21" s="11" customFormat="1" ht="13.15">
      <c r="B7" s="11" t="s">
        <v>111</v>
      </c>
      <c r="D7" s="169"/>
      <c r="E7" s="169"/>
      <c r="F7" s="169"/>
      <c r="G7" s="169"/>
      <c r="H7" s="169"/>
      <c r="I7" s="169"/>
      <c r="J7" s="169"/>
      <c r="K7" s="169"/>
      <c r="L7" s="169"/>
      <c r="M7" s="169"/>
      <c r="N7" s="169"/>
      <c r="O7" s="169"/>
      <c r="P7" s="169"/>
      <c r="Q7" s="169"/>
      <c r="S7" s="67" t="s">
        <v>14</v>
      </c>
    </row>
    <row r="8" spans="2:21" ht="11.3" thickBot="1"/>
    <row r="9" spans="2:21" ht="14.25" customHeight="1" thickTop="1">
      <c r="B9" s="12" t="s">
        <v>1</v>
      </c>
      <c r="C9" s="13"/>
      <c r="D9" s="14"/>
      <c r="E9" s="15"/>
      <c r="F9" s="13"/>
      <c r="G9" s="12" t="s">
        <v>2</v>
      </c>
      <c r="H9" s="14"/>
      <c r="I9" s="14"/>
      <c r="J9" s="14"/>
      <c r="K9" s="14"/>
      <c r="L9" s="16"/>
      <c r="M9" s="12" t="s">
        <v>31</v>
      </c>
      <c r="N9" s="13"/>
      <c r="O9" s="14"/>
      <c r="P9" s="16"/>
      <c r="Q9" s="17" t="s">
        <v>32</v>
      </c>
      <c r="R9" s="17"/>
      <c r="S9" s="16"/>
      <c r="T9" s="18"/>
    </row>
    <row r="10" spans="2:21" ht="16.45" customHeight="1" thickBot="1">
      <c r="B10" s="192"/>
      <c r="C10" s="193"/>
      <c r="D10" s="193"/>
      <c r="E10" s="194"/>
      <c r="F10" s="195"/>
      <c r="G10" s="193"/>
      <c r="H10" s="194"/>
      <c r="I10" s="194"/>
      <c r="J10" s="194"/>
      <c r="K10" s="194"/>
      <c r="L10" s="195"/>
      <c r="M10" s="192"/>
      <c r="N10" s="193"/>
      <c r="O10" s="193"/>
      <c r="P10" s="196"/>
      <c r="Q10" s="192"/>
      <c r="R10" s="193"/>
      <c r="S10" s="196"/>
    </row>
    <row r="11" spans="2:21" ht="14.25" customHeight="1" thickTop="1">
      <c r="B11" s="19" t="s">
        <v>84</v>
      </c>
      <c r="C11" s="17"/>
      <c r="D11" s="20"/>
      <c r="E11" s="20"/>
      <c r="F11" s="20"/>
      <c r="G11" s="20"/>
      <c r="H11" s="17"/>
      <c r="I11" s="17"/>
      <c r="J11" s="17"/>
      <c r="K11" s="17"/>
      <c r="L11" s="17"/>
      <c r="M11" s="19" t="s">
        <v>88</v>
      </c>
      <c r="N11" s="17"/>
      <c r="O11" s="20"/>
      <c r="P11" s="20"/>
      <c r="Q11" s="20"/>
      <c r="R11" s="20"/>
      <c r="S11" s="21"/>
    </row>
    <row r="12" spans="2:21" ht="13.5" customHeight="1">
      <c r="B12" s="139" t="s">
        <v>85</v>
      </c>
      <c r="C12" s="197"/>
      <c r="D12" s="197"/>
      <c r="E12" s="197"/>
      <c r="F12" s="141"/>
      <c r="G12" s="142" t="s">
        <v>86</v>
      </c>
      <c r="H12" s="141"/>
      <c r="I12" s="140"/>
      <c r="J12" s="141"/>
      <c r="K12" s="141"/>
      <c r="L12" s="143"/>
      <c r="M12" s="88" t="s">
        <v>3</v>
      </c>
      <c r="N12" s="89"/>
      <c r="O12" s="198"/>
      <c r="P12" s="198"/>
      <c r="Q12" s="198"/>
      <c r="R12" s="198"/>
      <c r="S12" s="161"/>
    </row>
    <row r="13" spans="2:21" ht="13.5" customHeight="1" thickBot="1">
      <c r="B13" s="144"/>
      <c r="C13" s="141"/>
      <c r="D13" s="141"/>
      <c r="E13" s="141"/>
      <c r="F13" s="141"/>
      <c r="G13" s="141"/>
      <c r="H13" s="141"/>
      <c r="I13" s="141"/>
      <c r="J13" s="141"/>
      <c r="K13" s="141"/>
      <c r="L13" s="143"/>
      <c r="M13" s="88" t="s">
        <v>11</v>
      </c>
      <c r="N13" s="89"/>
      <c r="O13" s="199"/>
      <c r="P13" s="199"/>
      <c r="Q13" s="199"/>
      <c r="R13" s="199"/>
      <c r="S13" s="161"/>
      <c r="U13" s="10" t="s">
        <v>25</v>
      </c>
    </row>
    <row r="14" spans="2:21" ht="13.5" customHeight="1" thickTop="1">
      <c r="B14" s="19" t="s">
        <v>87</v>
      </c>
      <c r="C14" s="145"/>
      <c r="D14" s="145"/>
      <c r="E14" s="145"/>
      <c r="F14" s="145"/>
      <c r="G14" s="145"/>
      <c r="H14" s="145"/>
      <c r="I14" s="145"/>
      <c r="J14" s="145"/>
      <c r="K14" s="145"/>
      <c r="L14" s="146"/>
      <c r="M14" s="88"/>
      <c r="N14" s="89"/>
      <c r="O14" s="198"/>
      <c r="P14" s="198"/>
      <c r="Q14" s="198"/>
      <c r="R14" s="198"/>
      <c r="S14" s="161"/>
    </row>
    <row r="15" spans="2:21" ht="13.5" customHeight="1">
      <c r="B15" s="147"/>
      <c r="C15" s="200"/>
      <c r="D15" s="200"/>
      <c r="E15" s="200"/>
      <c r="F15" s="200"/>
      <c r="G15" s="200"/>
      <c r="H15" s="200"/>
      <c r="I15" s="200"/>
      <c r="J15" s="200"/>
      <c r="K15" s="200"/>
      <c r="L15" s="201"/>
      <c r="M15" s="90"/>
      <c r="N15" s="91"/>
      <c r="O15" s="198"/>
      <c r="P15" s="198"/>
      <c r="Q15" s="198"/>
      <c r="R15" s="198"/>
      <c r="S15" s="161"/>
    </row>
    <row r="16" spans="2:21" ht="13.5" customHeight="1" thickBot="1">
      <c r="B16" s="148"/>
      <c r="C16" s="202"/>
      <c r="D16" s="202"/>
      <c r="E16" s="202"/>
      <c r="F16" s="202"/>
      <c r="G16" s="202"/>
      <c r="H16" s="202"/>
      <c r="I16" s="202"/>
      <c r="J16" s="202"/>
      <c r="K16" s="202"/>
      <c r="L16" s="203"/>
      <c r="M16" s="92"/>
      <c r="N16" s="93"/>
      <c r="O16" s="204"/>
      <c r="P16" s="204"/>
      <c r="Q16" s="204"/>
      <c r="R16" s="204"/>
      <c r="S16" s="205"/>
    </row>
    <row r="17" spans="2:21" ht="11.9" thickTop="1" thickBot="1"/>
    <row r="18" spans="2:21" ht="14.25" customHeight="1" thickTop="1">
      <c r="B18" s="19" t="s">
        <v>89</v>
      </c>
      <c r="C18" s="17"/>
      <c r="D18" s="20"/>
      <c r="E18" s="20"/>
      <c r="F18" s="20"/>
      <c r="G18" s="20"/>
      <c r="H18" s="26"/>
      <c r="I18" s="27"/>
      <c r="J18" s="28"/>
      <c r="K18" s="27"/>
      <c r="L18" s="206" t="s">
        <v>13</v>
      </c>
      <c r="M18" s="206"/>
      <c r="N18" s="206"/>
      <c r="O18" s="206"/>
      <c r="P18" s="206"/>
      <c r="Q18" s="206"/>
      <c r="R18" s="206"/>
      <c r="S18" s="207"/>
    </row>
    <row r="19" spans="2:21" ht="15.05" customHeight="1" thickBot="1">
      <c r="B19" s="30"/>
      <c r="C19" s="31"/>
      <c r="D19" s="5"/>
      <c r="E19" s="5"/>
      <c r="F19" s="5"/>
      <c r="G19" s="5"/>
      <c r="H19" s="36"/>
      <c r="I19" s="104"/>
      <c r="J19" s="105"/>
      <c r="K19" s="104"/>
      <c r="L19" s="9"/>
      <c r="M19" s="9"/>
      <c r="N19" s="9"/>
      <c r="O19" s="9"/>
      <c r="P19" s="9"/>
      <c r="Q19" s="9"/>
      <c r="R19" s="9"/>
      <c r="S19" s="68"/>
    </row>
    <row r="20" spans="2:21" ht="23.35" customHeight="1" thickBot="1">
      <c r="B20" s="30"/>
      <c r="C20" s="31"/>
      <c r="D20" s="5"/>
      <c r="E20" s="5"/>
      <c r="F20" s="5"/>
      <c r="G20" s="5"/>
      <c r="H20" s="36"/>
      <c r="I20" s="106" t="s">
        <v>70</v>
      </c>
      <c r="J20" s="105"/>
      <c r="K20" s="104"/>
      <c r="L20" s="208" t="s">
        <v>82</v>
      </c>
      <c r="M20" s="209"/>
      <c r="N20" s="210"/>
      <c r="O20" s="9"/>
      <c r="P20" s="211" t="s">
        <v>83</v>
      </c>
      <c r="Q20" s="212"/>
      <c r="R20" s="213"/>
      <c r="S20" s="68"/>
    </row>
    <row r="21" spans="2:21" ht="15.05" customHeight="1">
      <c r="B21" s="30"/>
      <c r="C21" s="31"/>
      <c r="D21" s="5"/>
      <c r="E21" s="5"/>
      <c r="F21" s="5"/>
      <c r="G21" s="5"/>
      <c r="H21" s="36"/>
      <c r="I21" s="104"/>
      <c r="J21" s="105"/>
      <c r="K21" s="104"/>
      <c r="L21" s="9"/>
      <c r="M21" s="9"/>
      <c r="N21" s="9"/>
      <c r="O21" s="9"/>
      <c r="P21" s="9"/>
      <c r="Q21" s="9"/>
      <c r="R21" s="9"/>
      <c r="S21" s="68"/>
    </row>
    <row r="22" spans="2:21" s="29" customFormat="1" ht="15.05" customHeight="1">
      <c r="B22" s="30"/>
      <c r="C22" s="31"/>
      <c r="D22" s="32"/>
      <c r="E22" s="32"/>
      <c r="F22" s="32"/>
      <c r="G22" s="32"/>
      <c r="H22" s="33"/>
      <c r="I22" s="97" t="s">
        <v>71</v>
      </c>
      <c r="J22" s="94"/>
      <c r="K22" s="62"/>
      <c r="L22" s="188"/>
      <c r="M22" s="188"/>
      <c r="N22" s="188"/>
      <c r="O22" s="34"/>
      <c r="P22" s="188"/>
      <c r="Q22" s="188"/>
      <c r="R22" s="188"/>
      <c r="S22" s="111"/>
    </row>
    <row r="23" spans="2:21" s="29" customFormat="1" ht="15.05" customHeight="1">
      <c r="B23" s="30"/>
      <c r="C23" s="31"/>
      <c r="D23" s="32"/>
      <c r="E23" s="32"/>
      <c r="F23" s="32"/>
      <c r="G23" s="32"/>
      <c r="H23" s="33"/>
      <c r="I23" s="97" t="s">
        <v>12</v>
      </c>
      <c r="J23" s="94"/>
      <c r="K23" s="62"/>
      <c r="L23" s="189"/>
      <c r="M23" s="189"/>
      <c r="N23" s="189"/>
      <c r="O23" s="103"/>
      <c r="P23" s="189"/>
      <c r="Q23" s="189"/>
      <c r="R23" s="189"/>
      <c r="S23" s="112"/>
    </row>
    <row r="24" spans="2:21" s="29" customFormat="1" ht="15.05" customHeight="1">
      <c r="B24" s="30"/>
      <c r="C24" s="31"/>
      <c r="D24" s="32"/>
      <c r="E24" s="32"/>
      <c r="F24" s="32"/>
      <c r="G24" s="32"/>
      <c r="H24" s="33"/>
      <c r="I24" s="97"/>
      <c r="J24" s="94"/>
      <c r="K24" s="62"/>
      <c r="L24" s="34"/>
      <c r="M24" s="34"/>
      <c r="N24" s="32"/>
      <c r="O24" s="34"/>
      <c r="P24" s="34"/>
      <c r="Q24" s="107"/>
      <c r="R24" s="107"/>
      <c r="S24" s="111"/>
    </row>
    <row r="25" spans="2:21" ht="15.05" customHeight="1">
      <c r="B25" s="23" t="s">
        <v>26</v>
      </c>
      <c r="C25" s="35"/>
      <c r="D25" s="5"/>
      <c r="E25" s="5"/>
      <c r="F25" s="5"/>
      <c r="G25" s="5"/>
      <c r="H25" s="36"/>
      <c r="I25" s="53">
        <f>L25+P25</f>
        <v>0</v>
      </c>
      <c r="J25" s="59"/>
      <c r="K25" s="61"/>
      <c r="L25" s="190">
        <v>0</v>
      </c>
      <c r="M25" s="190"/>
      <c r="N25" s="190"/>
      <c r="O25" s="69"/>
      <c r="P25" s="191">
        <v>0</v>
      </c>
      <c r="Q25" s="191"/>
      <c r="R25" s="191"/>
      <c r="S25" s="113"/>
      <c r="T25" s="37"/>
    </row>
    <row r="26" spans="2:21" ht="15.05" customHeight="1">
      <c r="B26" s="23" t="s">
        <v>27</v>
      </c>
      <c r="C26" s="35"/>
      <c r="D26" s="5"/>
      <c r="E26" s="38"/>
      <c r="F26" s="5"/>
      <c r="G26" s="40"/>
      <c r="H26" s="41"/>
      <c r="I26" s="53">
        <f>L26+P26</f>
        <v>0</v>
      </c>
      <c r="J26" s="59"/>
      <c r="K26" s="60"/>
      <c r="L26" s="181">
        <v>0</v>
      </c>
      <c r="M26" s="181"/>
      <c r="N26" s="181"/>
      <c r="O26" s="60"/>
      <c r="P26" s="182">
        <v>0</v>
      </c>
      <c r="Q26" s="182"/>
      <c r="R26" s="182"/>
      <c r="S26" s="114"/>
    </row>
    <row r="27" spans="2:21" ht="15.05" customHeight="1">
      <c r="B27" s="42" t="s">
        <v>0</v>
      </c>
      <c r="C27" s="43"/>
      <c r="D27" s="5"/>
      <c r="E27" s="5"/>
      <c r="F27" s="5"/>
      <c r="G27" s="5"/>
      <c r="H27" s="36"/>
      <c r="I27" s="53">
        <f>L27+P27</f>
        <v>0</v>
      </c>
      <c r="J27" s="59"/>
      <c r="K27" s="61"/>
      <c r="L27" s="183">
        <f>L25+L26</f>
        <v>0</v>
      </c>
      <c r="M27" s="183"/>
      <c r="N27" s="183"/>
      <c r="O27" s="9"/>
      <c r="P27" s="177">
        <f>P25+P26</f>
        <v>0</v>
      </c>
      <c r="Q27" s="177"/>
      <c r="R27" s="177"/>
      <c r="S27" s="115"/>
    </row>
    <row r="28" spans="2:21" ht="15.05" customHeight="1">
      <c r="B28" s="42"/>
      <c r="C28" s="43"/>
      <c r="D28" s="5"/>
      <c r="E28" s="5"/>
      <c r="F28" s="5"/>
      <c r="G28" s="5"/>
      <c r="H28" s="36"/>
      <c r="I28" s="61"/>
      <c r="J28" s="59"/>
      <c r="K28" s="61"/>
      <c r="L28" s="61"/>
      <c r="M28" s="55"/>
      <c r="N28" s="5"/>
      <c r="O28" s="9"/>
      <c r="P28" s="61"/>
      <c r="Q28" s="57"/>
      <c r="R28" s="108"/>
      <c r="S28" s="115"/>
    </row>
    <row r="29" spans="2:21" s="29" customFormat="1" ht="15.05" customHeight="1">
      <c r="B29" s="30" t="s">
        <v>25</v>
      </c>
      <c r="C29" s="31"/>
      <c r="D29" s="184"/>
      <c r="E29" s="185"/>
      <c r="F29" s="185"/>
      <c r="G29" s="32"/>
      <c r="H29" s="33"/>
      <c r="I29" s="38" t="s">
        <v>113</v>
      </c>
      <c r="J29" s="94"/>
      <c r="K29" s="62"/>
      <c r="L29" s="186">
        <v>0.05</v>
      </c>
      <c r="M29" s="186"/>
      <c r="N29" s="186"/>
      <c r="O29" s="62"/>
      <c r="P29" s="187">
        <v>0.05</v>
      </c>
      <c r="Q29" s="187"/>
      <c r="R29" s="187"/>
      <c r="S29" s="116"/>
    </row>
    <row r="30" spans="2:21" ht="9.1" customHeight="1">
      <c r="B30" s="44"/>
      <c r="C30" s="39"/>
      <c r="D30" s="39"/>
      <c r="E30" s="39"/>
      <c r="F30" s="39"/>
      <c r="G30" s="39"/>
      <c r="H30" s="45"/>
      <c r="I30" s="98"/>
      <c r="J30" s="95"/>
      <c r="K30" s="54"/>
      <c r="L30" s="54"/>
      <c r="M30" s="54"/>
      <c r="N30" s="54"/>
      <c r="O30" s="54"/>
      <c r="P30" s="54"/>
      <c r="Q30" s="54"/>
      <c r="R30" s="54"/>
      <c r="S30" s="109"/>
    </row>
    <row r="31" spans="2:21" s="5" customFormat="1" ht="9.1" customHeight="1">
      <c r="B31" s="46"/>
      <c r="H31" s="36"/>
      <c r="I31" s="9"/>
      <c r="J31" s="96"/>
      <c r="K31" s="9"/>
      <c r="L31" s="9"/>
      <c r="M31" s="9"/>
      <c r="N31" s="9"/>
      <c r="O31" s="9"/>
      <c r="P31" s="9"/>
      <c r="Q31" s="9"/>
      <c r="R31" s="9"/>
      <c r="S31" s="68"/>
      <c r="U31" s="136"/>
    </row>
    <row r="32" spans="2:21" ht="15.05" customHeight="1">
      <c r="B32" s="46" t="s">
        <v>17</v>
      </c>
      <c r="C32" s="5"/>
      <c r="D32" s="5"/>
      <c r="E32" s="5"/>
      <c r="F32" s="5"/>
      <c r="G32" s="5"/>
      <c r="H32" s="36"/>
      <c r="I32" s="53">
        <f t="shared" ref="I32:I41" si="0">L32+P32</f>
        <v>0</v>
      </c>
      <c r="J32" s="59"/>
      <c r="K32" s="61"/>
      <c r="L32" s="175">
        <v>0</v>
      </c>
      <c r="M32" s="175"/>
      <c r="N32" s="175"/>
      <c r="O32" s="69"/>
      <c r="P32" s="175">
        <v>0</v>
      </c>
      <c r="Q32" s="175"/>
      <c r="R32" s="175"/>
      <c r="S32" s="113"/>
    </row>
    <row r="33" spans="2:19" ht="15.05" customHeight="1">
      <c r="B33" s="46" t="s">
        <v>18</v>
      </c>
      <c r="C33" s="5"/>
      <c r="D33" s="5"/>
      <c r="E33" s="5"/>
      <c r="F33" s="5"/>
      <c r="G33" s="5"/>
      <c r="H33" s="36"/>
      <c r="I33" s="53">
        <f t="shared" si="0"/>
        <v>0</v>
      </c>
      <c r="J33" s="59"/>
      <c r="K33" s="61"/>
      <c r="L33" s="175">
        <v>0</v>
      </c>
      <c r="M33" s="175"/>
      <c r="N33" s="175"/>
      <c r="O33" s="69"/>
      <c r="P33" s="179">
        <v>0</v>
      </c>
      <c r="Q33" s="179"/>
      <c r="R33" s="179"/>
      <c r="S33" s="113"/>
    </row>
    <row r="34" spans="2:19" ht="15.05" customHeight="1">
      <c r="B34" s="46" t="s">
        <v>19</v>
      </c>
      <c r="C34" s="5"/>
      <c r="D34" s="5"/>
      <c r="E34" s="5"/>
      <c r="F34" s="5"/>
      <c r="G34" s="5"/>
      <c r="H34" s="36"/>
      <c r="I34" s="53">
        <f t="shared" si="0"/>
        <v>0</v>
      </c>
      <c r="J34" s="59"/>
      <c r="K34" s="61"/>
      <c r="L34" s="178">
        <f>L32+L33</f>
        <v>0</v>
      </c>
      <c r="M34" s="178"/>
      <c r="N34" s="178"/>
      <c r="O34" s="56"/>
      <c r="P34" s="180">
        <f>P32+P33</f>
        <v>0</v>
      </c>
      <c r="Q34" s="180"/>
      <c r="R34" s="180"/>
      <c r="S34" s="113"/>
    </row>
    <row r="35" spans="2:19" ht="15.05" customHeight="1">
      <c r="B35" s="46" t="s">
        <v>29</v>
      </c>
      <c r="C35" s="5"/>
      <c r="D35" s="5"/>
      <c r="E35" s="5"/>
      <c r="F35" s="5"/>
      <c r="G35" s="5"/>
      <c r="H35" s="36"/>
      <c r="I35" s="53">
        <f t="shared" si="0"/>
        <v>0</v>
      </c>
      <c r="J35" s="59"/>
      <c r="K35" s="61"/>
      <c r="L35" s="180">
        <f>IF(L32=0,L49,IF(L36&gt;L50,L50-L36,ROUND(L33*L29,2)))</f>
        <v>0</v>
      </c>
      <c r="M35" s="180"/>
      <c r="N35" s="180"/>
      <c r="O35" s="87"/>
      <c r="P35" s="180">
        <f>IF(P32=0,P49,IF(P36&gt;P50,P50-P36,ROUND(P33*P29,2)))</f>
        <v>0</v>
      </c>
      <c r="Q35" s="180"/>
      <c r="R35" s="180"/>
      <c r="S35" s="113"/>
    </row>
    <row r="36" spans="2:19" ht="15.05" customHeight="1">
      <c r="B36" s="46" t="s">
        <v>20</v>
      </c>
      <c r="C36" s="5"/>
      <c r="D36" s="5"/>
      <c r="E36" s="5"/>
      <c r="F36" s="5"/>
      <c r="G36" s="5"/>
      <c r="H36" s="47"/>
      <c r="I36" s="53">
        <f t="shared" si="0"/>
        <v>0</v>
      </c>
      <c r="J36" s="59"/>
      <c r="K36" s="38"/>
      <c r="L36" s="175">
        <v>0</v>
      </c>
      <c r="M36" s="175"/>
      <c r="N36" s="175"/>
      <c r="O36" s="58"/>
      <c r="P36" s="179">
        <v>0</v>
      </c>
      <c r="Q36" s="179"/>
      <c r="R36" s="179"/>
      <c r="S36" s="117"/>
    </row>
    <row r="37" spans="2:19" ht="15.05" customHeight="1">
      <c r="B37" s="46" t="s">
        <v>28</v>
      </c>
      <c r="C37" s="5"/>
      <c r="D37" s="5"/>
      <c r="E37" s="5"/>
      <c r="F37" s="5"/>
      <c r="G37" s="5"/>
      <c r="H37" s="47"/>
      <c r="I37" s="53">
        <f t="shared" si="0"/>
        <v>0</v>
      </c>
      <c r="J37" s="59"/>
      <c r="K37" s="38"/>
      <c r="L37" s="178">
        <f>IF(L25=0,0,L36+L35)</f>
        <v>0</v>
      </c>
      <c r="M37" s="178"/>
      <c r="N37" s="178"/>
      <c r="O37" s="58"/>
      <c r="P37" s="178">
        <f>IF(P25=0,0,P36+P35)</f>
        <v>0</v>
      </c>
      <c r="Q37" s="178"/>
      <c r="R37" s="178"/>
      <c r="S37" s="117"/>
    </row>
    <row r="38" spans="2:19" ht="15.05" customHeight="1">
      <c r="B38" s="46" t="s">
        <v>21</v>
      </c>
      <c r="C38" s="5"/>
      <c r="D38" s="5"/>
      <c r="E38" s="5"/>
      <c r="F38" s="5"/>
      <c r="G38" s="5"/>
      <c r="H38" s="47"/>
      <c r="I38" s="53">
        <f t="shared" si="0"/>
        <v>0</v>
      </c>
      <c r="J38" s="59"/>
      <c r="K38" s="38"/>
      <c r="L38" s="176">
        <f>L34-L37</f>
        <v>0</v>
      </c>
      <c r="M38" s="176"/>
      <c r="N38" s="176"/>
      <c r="O38" s="38"/>
      <c r="P38" s="177">
        <f>P34-P37</f>
        <v>0</v>
      </c>
      <c r="Q38" s="177"/>
      <c r="R38" s="177"/>
      <c r="S38" s="117"/>
    </row>
    <row r="39" spans="2:19" ht="15.05" customHeight="1">
      <c r="B39" s="46" t="s">
        <v>22</v>
      </c>
      <c r="C39" s="5"/>
      <c r="D39" s="5"/>
      <c r="E39" s="5"/>
      <c r="F39" s="5"/>
      <c r="G39" s="5"/>
      <c r="H39" s="41"/>
      <c r="I39" s="53">
        <f t="shared" si="0"/>
        <v>0</v>
      </c>
      <c r="J39" s="59"/>
      <c r="K39" s="60"/>
      <c r="L39" s="178">
        <f>L32-L36</f>
        <v>0</v>
      </c>
      <c r="M39" s="178"/>
      <c r="N39" s="178"/>
      <c r="O39" s="58" t="s">
        <v>25</v>
      </c>
      <c r="P39" s="180">
        <f>P32-P36</f>
        <v>0</v>
      </c>
      <c r="Q39" s="180"/>
      <c r="R39" s="180"/>
      <c r="S39" s="117"/>
    </row>
    <row r="40" spans="2:19" ht="15.05" customHeight="1">
      <c r="B40" s="46" t="s">
        <v>23</v>
      </c>
      <c r="C40" s="5"/>
      <c r="D40" s="5"/>
      <c r="E40" s="5"/>
      <c r="F40" s="5"/>
      <c r="G40" s="5"/>
      <c r="H40" s="36"/>
      <c r="I40" s="53">
        <f t="shared" si="0"/>
        <v>0</v>
      </c>
      <c r="J40" s="59"/>
      <c r="K40" s="61"/>
      <c r="L40" s="176">
        <f>IF(OR(ISBLANK(L25),ISBLANK(L26),ISBLANK(L29),ISBLANK(L32), ISBLANK(L33),ISBLANK(L36)),0,L33-L35)</f>
        <v>0</v>
      </c>
      <c r="M40" s="176"/>
      <c r="N40" s="176"/>
      <c r="O40" s="9"/>
      <c r="P40" s="177">
        <f>IF(OR(ISBLANK(P25),ISBLANK(P26),ISBLANK(P29),ISBLANK(P32), ISBLANK(P33),ISBLANK(P36)),0,P33-P35)</f>
        <v>0</v>
      </c>
      <c r="Q40" s="177"/>
      <c r="R40" s="177"/>
      <c r="S40" s="118"/>
    </row>
    <row r="41" spans="2:19" ht="15.05" customHeight="1">
      <c r="B41" s="46" t="s">
        <v>24</v>
      </c>
      <c r="C41" s="5"/>
      <c r="D41" s="5"/>
      <c r="E41" s="5"/>
      <c r="F41" s="5"/>
      <c r="G41" s="5"/>
      <c r="H41" s="36"/>
      <c r="I41" s="53">
        <f t="shared" si="0"/>
        <v>0</v>
      </c>
      <c r="J41" s="59"/>
      <c r="K41" s="61"/>
      <c r="L41" s="176">
        <f>L27-L38</f>
        <v>0</v>
      </c>
      <c r="M41" s="176"/>
      <c r="N41" s="176"/>
      <c r="O41" s="9"/>
      <c r="P41" s="177">
        <f>P27-P38</f>
        <v>0</v>
      </c>
      <c r="Q41" s="177"/>
      <c r="R41" s="177"/>
      <c r="S41" s="115"/>
    </row>
    <row r="42" spans="2:19" ht="9.1" customHeight="1" thickBot="1">
      <c r="B42" s="48"/>
      <c r="C42" s="49"/>
      <c r="D42" s="49"/>
      <c r="E42" s="49"/>
      <c r="F42" s="49"/>
      <c r="G42" s="49"/>
      <c r="H42" s="50"/>
      <c r="I42" s="24"/>
      <c r="J42" s="51"/>
      <c r="K42" s="24"/>
      <c r="L42" s="24"/>
      <c r="M42" s="24"/>
      <c r="N42" s="24"/>
      <c r="O42" s="24"/>
      <c r="P42" s="24"/>
      <c r="Q42" s="24"/>
      <c r="R42" s="24"/>
      <c r="S42" s="110"/>
    </row>
    <row r="43" spans="2:19" ht="11.3" thickTop="1"/>
    <row r="44" spans="2:19">
      <c r="B44" s="172" t="s">
        <v>117</v>
      </c>
      <c r="C44" s="172"/>
      <c r="D44" s="172"/>
      <c r="E44" s="172"/>
      <c r="F44" s="172"/>
      <c r="G44" s="172"/>
      <c r="H44" s="172"/>
      <c r="I44" s="172"/>
      <c r="J44" s="172"/>
      <c r="K44" s="172"/>
      <c r="L44" s="172"/>
      <c r="M44" s="172"/>
      <c r="N44" s="172"/>
      <c r="O44" s="172"/>
      <c r="P44" s="172"/>
      <c r="Q44" s="172"/>
    </row>
    <row r="45" spans="2:19">
      <c r="B45" s="172"/>
      <c r="C45" s="172"/>
      <c r="D45" s="172"/>
      <c r="E45" s="172"/>
      <c r="F45" s="172"/>
      <c r="G45" s="172"/>
      <c r="H45" s="172"/>
      <c r="I45" s="172"/>
      <c r="J45" s="172"/>
      <c r="K45" s="172"/>
      <c r="L45" s="172"/>
      <c r="M45" s="172"/>
      <c r="N45" s="172"/>
      <c r="O45" s="172"/>
      <c r="P45" s="172"/>
      <c r="Q45" s="172"/>
    </row>
    <row r="46" spans="2:19">
      <c r="O46" s="86"/>
      <c r="P46" s="86"/>
      <c r="Q46" s="86"/>
      <c r="R46" s="86"/>
      <c r="S46" s="86"/>
    </row>
    <row r="47" spans="2:19">
      <c r="O47" s="86"/>
      <c r="P47" s="86"/>
      <c r="Q47" s="86"/>
      <c r="R47" s="86"/>
      <c r="S47" s="86"/>
    </row>
    <row r="48" spans="2:19">
      <c r="O48" s="86"/>
      <c r="P48" s="86"/>
      <c r="Q48" s="86"/>
      <c r="R48" s="86"/>
      <c r="S48" s="86"/>
    </row>
    <row r="49" spans="9:26" hidden="1">
      <c r="L49" s="174">
        <f>ROUND(IF(L32=0,L33*L29,0),2)</f>
        <v>0</v>
      </c>
      <c r="M49" s="174"/>
      <c r="N49" s="174"/>
      <c r="O49" s="162"/>
      <c r="P49" s="174">
        <f>ROUND(IF(P32=0,P33*P29,0),2)</f>
        <v>0</v>
      </c>
      <c r="Q49" s="174"/>
      <c r="R49" s="174"/>
    </row>
    <row r="50" spans="9:26" ht="11.3" hidden="1" customHeight="1">
      <c r="I50" s="163"/>
      <c r="L50" s="174" t="e">
        <f>ROUND(IF(L36/L32&gt;L29,((L32+L33)*L29),L36/L32*L34),2)</f>
        <v>#DIV/0!</v>
      </c>
      <c r="M50" s="174"/>
      <c r="N50" s="174"/>
      <c r="O50" s="162"/>
      <c r="P50" s="174" t="e">
        <f>ROUND(IF(P36/P32&gt;P29,((P32+P33)*P29),P36/P32*P34),2)</f>
        <v>#DIV/0!</v>
      </c>
      <c r="Q50" s="174"/>
      <c r="R50" s="174"/>
      <c r="T50" s="173" t="s">
        <v>96</v>
      </c>
      <c r="U50" s="173"/>
      <c r="V50" s="173"/>
      <c r="W50" s="173"/>
      <c r="X50" s="164"/>
      <c r="Y50" s="164"/>
      <c r="Z50" s="164"/>
    </row>
    <row r="51" spans="9:26" hidden="1">
      <c r="I51" s="163"/>
      <c r="L51" s="52"/>
      <c r="N51" s="52"/>
      <c r="P51" s="52"/>
      <c r="R51" s="52" t="s">
        <v>25</v>
      </c>
      <c r="T51" s="173"/>
      <c r="U51" s="173"/>
      <c r="V51" s="173"/>
      <c r="W51" s="173"/>
      <c r="X51" s="164"/>
      <c r="Y51" s="164"/>
      <c r="Z51" s="164"/>
    </row>
    <row r="52" spans="9:26" hidden="1">
      <c r="T52" s="173"/>
      <c r="U52" s="173"/>
      <c r="V52" s="173"/>
      <c r="W52" s="173"/>
      <c r="X52" s="164"/>
      <c r="Y52" s="164"/>
      <c r="Z52" s="164"/>
    </row>
    <row r="53" spans="9:26" hidden="1">
      <c r="T53" s="173"/>
      <c r="U53" s="173"/>
      <c r="V53" s="173"/>
      <c r="W53" s="173"/>
      <c r="X53" s="164"/>
      <c r="Y53" s="164"/>
      <c r="Z53" s="164"/>
    </row>
  </sheetData>
  <sheetProtection algorithmName="SHA-512" hashValue="nrmm4K8OCiXqVs8qPRGh4A87GsLsope7jzkrsumP5AWHEg8pGfB5V34mJyF3WT5g/uXp/hNVqhOoS1YrROA5YQ==" saltValue="0KGGXICZ+fql+ZH5ysOmjA==" spinCount="100000" sheet="1" selectLockedCells="1"/>
  <mergeCells count="53">
    <mergeCell ref="B44:Q45"/>
    <mergeCell ref="B10:F10"/>
    <mergeCell ref="G10:L10"/>
    <mergeCell ref="M10:P10"/>
    <mergeCell ref="Q10:S10"/>
    <mergeCell ref="C12:E12"/>
    <mergeCell ref="O12:R12"/>
    <mergeCell ref="O13:R13"/>
    <mergeCell ref="O14:R14"/>
    <mergeCell ref="C15:L16"/>
    <mergeCell ref="O15:R15"/>
    <mergeCell ref="O16:S16"/>
    <mergeCell ref="L18:S18"/>
    <mergeCell ref="P27:R27"/>
    <mergeCell ref="L20:N20"/>
    <mergeCell ref="P20:R20"/>
    <mergeCell ref="L22:N22"/>
    <mergeCell ref="P22:R22"/>
    <mergeCell ref="L23:N23"/>
    <mergeCell ref="P23:R23"/>
    <mergeCell ref="L25:N25"/>
    <mergeCell ref="P25:R25"/>
    <mergeCell ref="L26:N26"/>
    <mergeCell ref="P26:R26"/>
    <mergeCell ref="L27:N27"/>
    <mergeCell ref="D29:F29"/>
    <mergeCell ref="L29:N29"/>
    <mergeCell ref="P29:R29"/>
    <mergeCell ref="L33:N33"/>
    <mergeCell ref="P33:R33"/>
    <mergeCell ref="P39:R39"/>
    <mergeCell ref="L34:N34"/>
    <mergeCell ref="P34:R34"/>
    <mergeCell ref="L35:N35"/>
    <mergeCell ref="P35:R35"/>
    <mergeCell ref="L36:N36"/>
    <mergeCell ref="P36:R36"/>
    <mergeCell ref="T50:W53"/>
    <mergeCell ref="L50:N50"/>
    <mergeCell ref="P50:R50"/>
    <mergeCell ref="L32:N32"/>
    <mergeCell ref="P32:R32"/>
    <mergeCell ref="L49:N49"/>
    <mergeCell ref="P49:R49"/>
    <mergeCell ref="L40:N40"/>
    <mergeCell ref="P40:R40"/>
    <mergeCell ref="L41:N41"/>
    <mergeCell ref="P41:R41"/>
    <mergeCell ref="L37:N37"/>
    <mergeCell ref="P37:R37"/>
    <mergeCell ref="L38:N38"/>
    <mergeCell ref="P38:R38"/>
    <mergeCell ref="L39:N39"/>
  </mergeCells>
  <printOptions horizontalCentered="1" verticalCentered="1"/>
  <pageMargins left="0.25" right="0.25" top="0.75" bottom="0.75" header="0" footer="0.3"/>
  <pageSetup scale="82" orientation="landscape" r:id="rId1"/>
  <headerFooter>
    <oddFooter>&amp;L&amp;7Form NJSDA 803A Constructability&amp;R&amp;7Rev. 06/08/2023</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7"/>
  <sheetViews>
    <sheetView showGridLines="0" workbookViewId="0">
      <selection activeCell="L9" sqref="L9"/>
    </sheetView>
  </sheetViews>
  <sheetFormatPr defaultColWidth="9.109375" defaultRowHeight="10.65"/>
  <cols>
    <col min="1" max="1" width="3.6640625" style="10" customWidth="1"/>
    <col min="2" max="2" width="7.6640625" style="10" customWidth="1"/>
    <col min="3" max="3" width="3.33203125" style="10" customWidth="1"/>
    <col min="4" max="4" width="10.5546875" style="10" customWidth="1"/>
    <col min="5" max="5" width="6" style="10" customWidth="1"/>
    <col min="6" max="6" width="4.6640625" style="10" customWidth="1"/>
    <col min="7" max="7" width="5.109375" style="10" customWidth="1"/>
    <col min="8" max="8" width="3.6640625" style="10" customWidth="1"/>
    <col min="9" max="9" width="2.109375" style="10" customWidth="1"/>
    <col min="10" max="10" width="2.88671875" style="10" customWidth="1"/>
    <col min="11" max="11" width="1.44140625" style="10" customWidth="1"/>
    <col min="12" max="12" width="2.44140625" style="10" customWidth="1"/>
    <col min="13" max="13" width="2.88671875" style="10" customWidth="1"/>
    <col min="14" max="14" width="9.5546875" style="10" customWidth="1"/>
    <col min="15" max="15" width="9.33203125" style="10" customWidth="1"/>
    <col min="16" max="16" width="5.88671875" style="10" customWidth="1"/>
    <col min="17" max="17" width="4.6640625" style="10" customWidth="1"/>
    <col min="18" max="18" width="4" style="10" customWidth="1"/>
    <col min="19" max="19" width="7.6640625" style="10" customWidth="1"/>
    <col min="20" max="20" width="9.33203125" style="10" customWidth="1"/>
    <col min="21" max="21" width="9.109375" style="10"/>
    <col min="22" max="22" width="9.88671875" style="10" bestFit="1" customWidth="1"/>
    <col min="23" max="16384" width="9.109375" style="10"/>
  </cols>
  <sheetData>
    <row r="1" spans="1:22" ht="5.95" customHeight="1">
      <c r="P1" s="63"/>
      <c r="S1" s="11"/>
    </row>
    <row r="2" spans="1:22" ht="13.5" customHeight="1">
      <c r="P2" s="64"/>
      <c r="S2" s="11"/>
    </row>
    <row r="3" spans="1:22" s="11" customFormat="1" ht="13.15">
      <c r="P3" s="65"/>
      <c r="S3" s="66"/>
    </row>
    <row r="4" spans="1:22" s="11" customFormat="1" ht="13.15">
      <c r="F4" s="214" t="s">
        <v>112</v>
      </c>
      <c r="G4" s="214"/>
      <c r="H4" s="214"/>
      <c r="I4" s="214"/>
      <c r="J4" s="214"/>
      <c r="K4" s="214"/>
      <c r="L4" s="214"/>
      <c r="M4" s="214"/>
      <c r="N4" s="214"/>
      <c r="O4" s="214"/>
      <c r="P4" s="214"/>
      <c r="Q4" s="214"/>
      <c r="R4" s="214"/>
      <c r="U4" s="67" t="s">
        <v>30</v>
      </c>
    </row>
    <row r="5" spans="1:22" ht="11.3" thickBot="1"/>
    <row r="6" spans="1:22" ht="13.15" thickTop="1">
      <c r="B6" s="275" t="s">
        <v>1</v>
      </c>
      <c r="C6" s="276"/>
      <c r="D6" s="277"/>
      <c r="E6" s="12" t="s">
        <v>2</v>
      </c>
      <c r="F6" s="13"/>
      <c r="G6" s="13"/>
      <c r="H6" s="14"/>
      <c r="I6" s="14"/>
      <c r="J6" s="14"/>
      <c r="K6" s="14"/>
      <c r="L6" s="14"/>
      <c r="M6" s="16"/>
      <c r="N6" s="12" t="s">
        <v>31</v>
      </c>
      <c r="O6" s="14"/>
      <c r="P6" s="14"/>
      <c r="Q6" s="16"/>
      <c r="R6" s="12" t="s">
        <v>32</v>
      </c>
      <c r="S6" s="13"/>
      <c r="T6" s="14"/>
      <c r="U6" s="16"/>
      <c r="V6" s="18"/>
    </row>
    <row r="7" spans="1:22" ht="15.05" customHeight="1" thickBot="1">
      <c r="B7" s="225" t="str">
        <f>IF('NJSDA 803A Form'!B10:F10= "", "",'NJSDA 803A Form'!B10:F10)</f>
        <v/>
      </c>
      <c r="C7" s="227"/>
      <c r="D7" s="228"/>
      <c r="E7" s="225" t="str">
        <f>IF('NJSDA 803A Form'!G10= "", "",'NJSDA 803A Form'!G10)</f>
        <v/>
      </c>
      <c r="F7" s="227"/>
      <c r="G7" s="227"/>
      <c r="H7" s="227"/>
      <c r="I7" s="227"/>
      <c r="J7" s="227"/>
      <c r="K7" s="227"/>
      <c r="L7" s="227"/>
      <c r="M7" s="228"/>
      <c r="N7" s="225" t="str">
        <f>IF('NJSDA 803A Form'!M10="","",'NJSDA 803A Form'!M10)</f>
        <v/>
      </c>
      <c r="O7" s="227"/>
      <c r="P7" s="227"/>
      <c r="Q7" s="228"/>
      <c r="R7" s="225" t="str">
        <f>IF('NJSDA 803A Form'!Q10="","",'NJSDA 803A Form'!Q10)</f>
        <v/>
      </c>
      <c r="S7" s="226"/>
      <c r="T7" s="227"/>
      <c r="U7" s="228"/>
    </row>
    <row r="8" spans="1:22" ht="12.55" customHeight="1" thickTop="1">
      <c r="B8" s="19" t="s">
        <v>84</v>
      </c>
      <c r="C8" s="17"/>
      <c r="D8" s="20"/>
      <c r="E8" s="20"/>
      <c r="F8" s="20"/>
      <c r="G8" s="20"/>
      <c r="H8" s="20"/>
      <c r="I8" s="20"/>
      <c r="J8" s="21"/>
      <c r="K8" s="15"/>
      <c r="L8" s="17" t="s">
        <v>90</v>
      </c>
      <c r="M8" s="17"/>
      <c r="N8" s="20"/>
      <c r="O8" s="20"/>
      <c r="P8" s="20"/>
      <c r="Q8" s="20"/>
      <c r="R8" s="20"/>
      <c r="S8" s="20"/>
      <c r="T8" s="20"/>
      <c r="U8" s="21"/>
    </row>
    <row r="9" spans="1:22" ht="13.3" customHeight="1">
      <c r="A9" s="101"/>
      <c r="B9" s="30" t="s">
        <v>85</v>
      </c>
      <c r="C9" s="285" t="str">
        <f>IF('NJSDA 803A Form'!C12="","",'NJSDA 803A Form'!C12)</f>
        <v/>
      </c>
      <c r="D9" s="286"/>
      <c r="E9" s="149" t="s">
        <v>86</v>
      </c>
      <c r="F9" s="285" t="str">
        <f>IF('NJSDA 803A Form'!I12="","",'NJSDA 803A Form'!I12)</f>
        <v/>
      </c>
      <c r="G9" s="286"/>
      <c r="H9" s="286"/>
      <c r="I9" s="286"/>
      <c r="J9" s="137"/>
      <c r="K9" s="102"/>
      <c r="L9" s="167"/>
      <c r="M9" s="34" t="s">
        <v>33</v>
      </c>
      <c r="N9" s="5" t="s">
        <v>34</v>
      </c>
      <c r="O9" s="5"/>
      <c r="P9" s="5"/>
      <c r="Q9" s="5"/>
      <c r="R9" s="5"/>
      <c r="S9" s="5"/>
      <c r="T9" s="5"/>
      <c r="U9" s="22"/>
    </row>
    <row r="10" spans="1:22" ht="13.3" customHeight="1" thickBot="1">
      <c r="A10" s="101"/>
      <c r="B10" s="150"/>
      <c r="C10" s="287"/>
      <c r="D10" s="287"/>
      <c r="E10" s="151"/>
      <c r="F10" s="287"/>
      <c r="G10" s="287"/>
      <c r="H10" s="287"/>
      <c r="I10" s="287"/>
      <c r="J10" s="152"/>
      <c r="K10" s="102"/>
      <c r="L10" s="167"/>
      <c r="M10" s="34" t="s">
        <v>35</v>
      </c>
      <c r="N10" s="9" t="s">
        <v>36</v>
      </c>
      <c r="O10" s="68"/>
      <c r="P10" s="9"/>
      <c r="Q10" s="9"/>
      <c r="R10" s="9"/>
      <c r="S10" s="9"/>
      <c r="T10" s="5"/>
      <c r="U10" s="22"/>
    </row>
    <row r="11" spans="1:22" ht="13.3" customHeight="1" thickTop="1">
      <c r="A11" s="101"/>
      <c r="B11" s="19" t="s">
        <v>87</v>
      </c>
      <c r="C11" s="20"/>
      <c r="D11" s="20"/>
      <c r="E11" s="20"/>
      <c r="F11" s="20"/>
      <c r="G11" s="20"/>
      <c r="H11" s="20"/>
      <c r="I11" s="20"/>
      <c r="J11" s="21"/>
      <c r="K11" s="102"/>
      <c r="L11" s="167"/>
      <c r="M11" s="34" t="s">
        <v>37</v>
      </c>
      <c r="N11" s="68" t="s">
        <v>114</v>
      </c>
      <c r="O11" s="5"/>
      <c r="P11" s="5"/>
      <c r="Q11" s="5"/>
      <c r="R11" s="5"/>
      <c r="S11" s="5"/>
      <c r="T11" s="5"/>
      <c r="U11" s="22"/>
    </row>
    <row r="12" spans="1:22" ht="13.3" customHeight="1">
      <c r="A12" s="101"/>
      <c r="B12" s="281" t="str">
        <f>IF('NJSDA 803A Form'!C15="","",'NJSDA 803A Form'!C15)</f>
        <v/>
      </c>
      <c r="C12" s="282"/>
      <c r="D12" s="282"/>
      <c r="E12" s="282"/>
      <c r="F12" s="282"/>
      <c r="G12" s="282"/>
      <c r="H12" s="282"/>
      <c r="I12" s="282"/>
      <c r="J12" s="283"/>
      <c r="K12" s="102"/>
      <c r="L12" s="167"/>
      <c r="M12" s="34" t="s">
        <v>38</v>
      </c>
      <c r="N12" s="68" t="s">
        <v>39</v>
      </c>
      <c r="O12" s="5"/>
      <c r="P12" s="5"/>
      <c r="Q12" s="5"/>
      <c r="R12" s="5"/>
      <c r="S12" s="5"/>
      <c r="T12" s="5"/>
      <c r="U12" s="22"/>
    </row>
    <row r="13" spans="1:22" ht="13.3" customHeight="1">
      <c r="A13" s="101"/>
      <c r="B13" s="281"/>
      <c r="C13" s="282"/>
      <c r="D13" s="282"/>
      <c r="E13" s="282"/>
      <c r="F13" s="282"/>
      <c r="G13" s="282"/>
      <c r="H13" s="282"/>
      <c r="I13" s="282"/>
      <c r="J13" s="283"/>
      <c r="K13" s="102"/>
      <c r="L13" s="167"/>
      <c r="M13" s="34" t="s">
        <v>40</v>
      </c>
      <c r="N13" s="68" t="s">
        <v>41</v>
      </c>
      <c r="O13" s="5"/>
      <c r="P13" s="5"/>
      <c r="Q13" s="5"/>
      <c r="R13" s="5"/>
      <c r="S13" s="5"/>
      <c r="T13" s="5"/>
      <c r="U13" s="22"/>
    </row>
    <row r="14" spans="1:22" ht="13.3" customHeight="1">
      <c r="A14" s="101"/>
      <c r="B14" s="281"/>
      <c r="C14" s="282"/>
      <c r="D14" s="282"/>
      <c r="E14" s="282"/>
      <c r="F14" s="282"/>
      <c r="G14" s="282"/>
      <c r="H14" s="282"/>
      <c r="I14" s="282"/>
      <c r="J14" s="283"/>
      <c r="K14" s="102"/>
      <c r="L14" s="167"/>
      <c r="M14" s="34" t="s">
        <v>42</v>
      </c>
      <c r="N14" s="68" t="s">
        <v>43</v>
      </c>
      <c r="O14" s="5"/>
      <c r="P14" s="5"/>
      <c r="Q14" s="5"/>
      <c r="R14" s="5"/>
      <c r="S14" s="5"/>
      <c r="T14" s="5"/>
      <c r="U14" s="22"/>
    </row>
    <row r="15" spans="1:22" ht="13.3" customHeight="1" thickBot="1">
      <c r="A15" s="101"/>
      <c r="B15" s="288"/>
      <c r="C15" s="289"/>
      <c r="D15" s="289"/>
      <c r="E15" s="289"/>
      <c r="F15" s="289"/>
      <c r="G15" s="289"/>
      <c r="H15" s="289"/>
      <c r="I15" s="289"/>
      <c r="J15" s="290"/>
      <c r="K15" s="102"/>
      <c r="L15" s="167"/>
      <c r="M15" s="34" t="s">
        <v>44</v>
      </c>
      <c r="N15" s="68" t="s">
        <v>45</v>
      </c>
      <c r="O15" s="5"/>
      <c r="P15" s="5"/>
      <c r="Q15" s="5"/>
      <c r="R15" s="5"/>
      <c r="S15" s="5"/>
      <c r="T15" s="5"/>
      <c r="U15" s="22"/>
    </row>
    <row r="16" spans="1:22" ht="13.3" customHeight="1" thickTop="1">
      <c r="B16" s="30" t="s">
        <v>88</v>
      </c>
      <c r="C16" s="20"/>
      <c r="D16" s="20"/>
      <c r="E16" s="20"/>
      <c r="F16" s="20"/>
      <c r="G16" s="20"/>
      <c r="H16" s="20"/>
      <c r="I16" s="20"/>
      <c r="J16" s="21"/>
      <c r="K16" s="9"/>
      <c r="L16" s="167"/>
      <c r="M16" s="34" t="s">
        <v>46</v>
      </c>
      <c r="N16" s="68" t="s">
        <v>47</v>
      </c>
      <c r="O16" s="5"/>
      <c r="P16" s="5"/>
      <c r="Q16" s="5"/>
      <c r="R16" s="5"/>
      <c r="S16" s="5"/>
      <c r="T16" s="5"/>
      <c r="U16" s="22"/>
    </row>
    <row r="17" spans="1:22" ht="13.3" customHeight="1">
      <c r="B17" s="30"/>
      <c r="C17" s="31"/>
      <c r="D17" s="5"/>
      <c r="E17" s="5"/>
      <c r="F17" s="5"/>
      <c r="G17" s="5"/>
      <c r="H17" s="5"/>
      <c r="I17" s="5"/>
      <c r="J17" s="22"/>
      <c r="K17" s="9"/>
      <c r="L17" s="167"/>
      <c r="M17" s="34" t="s">
        <v>48</v>
      </c>
      <c r="N17" s="68" t="s">
        <v>49</v>
      </c>
      <c r="O17" s="5"/>
      <c r="P17" s="5"/>
      <c r="Q17" s="5"/>
      <c r="R17" s="5"/>
      <c r="S17" s="5"/>
      <c r="T17" s="5"/>
      <c r="U17" s="22"/>
    </row>
    <row r="18" spans="1:22" ht="13.3" customHeight="1">
      <c r="B18" s="70" t="s">
        <v>3</v>
      </c>
      <c r="C18" s="229" t="str">
        <f>IF('NJSDA 803A Form'!O12="","",'NJSDA 803A Form'!O12)</f>
        <v/>
      </c>
      <c r="D18" s="230"/>
      <c r="E18" s="230"/>
      <c r="F18" s="230"/>
      <c r="G18" s="230"/>
      <c r="H18" s="230"/>
      <c r="I18" s="230"/>
      <c r="J18" s="231"/>
      <c r="K18" s="71"/>
      <c r="L18" s="167"/>
      <c r="M18" s="34" t="s">
        <v>50</v>
      </c>
      <c r="N18" s="68" t="s">
        <v>115</v>
      </c>
      <c r="O18" s="5"/>
      <c r="P18" s="5"/>
      <c r="Q18" s="5"/>
      <c r="R18" s="5"/>
      <c r="S18" s="5"/>
      <c r="T18" s="5"/>
      <c r="U18" s="22"/>
    </row>
    <row r="19" spans="1:22" ht="13.3" customHeight="1">
      <c r="B19" s="70" t="s">
        <v>11</v>
      </c>
      <c r="C19" s="229" t="str">
        <f>IF('NJSDA 803A Form'!O13="","",'NJSDA 803A Form'!O13)</f>
        <v/>
      </c>
      <c r="D19" s="230"/>
      <c r="E19" s="230"/>
      <c r="F19" s="230"/>
      <c r="G19" s="230"/>
      <c r="H19" s="230"/>
      <c r="I19" s="230"/>
      <c r="J19" s="231"/>
      <c r="K19" s="71"/>
      <c r="L19" s="167"/>
      <c r="M19" s="34" t="s">
        <v>51</v>
      </c>
      <c r="N19" s="9" t="s">
        <v>52</v>
      </c>
      <c r="O19" s="5"/>
      <c r="P19" s="5"/>
      <c r="Q19" s="5"/>
      <c r="R19" s="5"/>
      <c r="S19" s="5"/>
      <c r="T19" s="5"/>
      <c r="U19" s="22"/>
    </row>
    <row r="20" spans="1:22" ht="13.3" customHeight="1">
      <c r="B20" s="72"/>
      <c r="C20" s="229" t="str">
        <f>IF('NJSDA 803A Form'!O14="","",'NJSDA 803A Form'!O14)</f>
        <v/>
      </c>
      <c r="D20" s="230"/>
      <c r="E20" s="230"/>
      <c r="F20" s="230"/>
      <c r="G20" s="230"/>
      <c r="H20" s="230"/>
      <c r="I20" s="230"/>
      <c r="J20" s="231"/>
      <c r="K20" s="71"/>
      <c r="L20" s="73"/>
      <c r="M20" s="34"/>
      <c r="N20" s="9"/>
      <c r="O20" s="5"/>
      <c r="P20" s="5"/>
      <c r="Q20" s="5"/>
      <c r="R20" s="5"/>
      <c r="S20" s="5"/>
      <c r="T20" s="5"/>
      <c r="U20" s="22"/>
    </row>
    <row r="21" spans="1:22" ht="13.3" customHeight="1" thickBot="1">
      <c r="B21" s="74"/>
      <c r="C21" s="291"/>
      <c r="D21" s="292"/>
      <c r="E21" s="292"/>
      <c r="F21" s="292"/>
      <c r="G21" s="292"/>
      <c r="H21" s="292"/>
      <c r="I21" s="292"/>
      <c r="J21" s="293"/>
      <c r="K21" s="75"/>
      <c r="L21" s="49"/>
      <c r="M21" s="49"/>
      <c r="N21" s="49"/>
      <c r="O21" s="49"/>
      <c r="P21" s="49"/>
      <c r="Q21" s="49"/>
      <c r="R21" s="49"/>
      <c r="S21" s="49"/>
      <c r="T21" s="49"/>
      <c r="U21" s="25"/>
    </row>
    <row r="22" spans="1:22" ht="11.3" thickTop="1">
      <c r="B22" s="19" t="s">
        <v>91</v>
      </c>
      <c r="C22" s="17"/>
      <c r="D22" s="20"/>
      <c r="E22" s="20"/>
      <c r="F22" s="20"/>
      <c r="G22" s="20"/>
      <c r="H22" s="20"/>
      <c r="I22" s="20"/>
      <c r="J22" s="20"/>
      <c r="K22" s="20"/>
      <c r="L22" s="20"/>
      <c r="M22" s="20"/>
      <c r="N22" s="20"/>
      <c r="O22" s="20"/>
      <c r="P22" s="20"/>
      <c r="Q22" s="20"/>
      <c r="R22" s="20"/>
      <c r="S22" s="20"/>
      <c r="T22" s="20"/>
      <c r="U22" s="21"/>
    </row>
    <row r="23" spans="1:22" ht="13.5" customHeight="1">
      <c r="B23" s="76" t="s">
        <v>53</v>
      </c>
      <c r="C23" s="35"/>
      <c r="D23" s="5"/>
      <c r="E23" s="5"/>
      <c r="F23" s="5"/>
      <c r="G23" s="5"/>
      <c r="H23" s="5"/>
      <c r="I23" s="5"/>
      <c r="J23" s="5"/>
      <c r="K23" s="5"/>
      <c r="L23" s="5"/>
      <c r="M23" s="53" t="s">
        <v>54</v>
      </c>
      <c r="N23" s="232">
        <f>'NJSDA 803A Form'!I25</f>
        <v>0</v>
      </c>
      <c r="O23" s="284"/>
      <c r="P23" s="284"/>
      <c r="Q23" s="5"/>
      <c r="R23" s="5"/>
      <c r="S23" s="5"/>
      <c r="T23" s="5"/>
      <c r="U23" s="22"/>
      <c r="V23" s="38"/>
    </row>
    <row r="24" spans="1:22" ht="13.5" customHeight="1">
      <c r="B24" s="76" t="s">
        <v>55</v>
      </c>
      <c r="C24" s="35"/>
      <c r="D24" s="5"/>
      <c r="E24" s="5"/>
      <c r="F24" s="5"/>
      <c r="G24" s="34"/>
      <c r="H24" s="5"/>
      <c r="I24" s="236"/>
      <c r="J24" s="237"/>
      <c r="K24" s="34"/>
      <c r="L24" s="60"/>
      <c r="M24" s="53" t="s">
        <v>54</v>
      </c>
      <c r="N24" s="232">
        <f>'NJSDA 803A Form'!I26</f>
        <v>0</v>
      </c>
      <c r="O24" s="284"/>
      <c r="P24" s="284"/>
      <c r="Q24" s="5"/>
      <c r="R24" s="5"/>
      <c r="S24" s="5"/>
      <c r="T24" s="5"/>
      <c r="U24" s="22"/>
    </row>
    <row r="25" spans="1:22" ht="13.5" customHeight="1">
      <c r="A25" s="22"/>
      <c r="B25" s="168" t="s">
        <v>0</v>
      </c>
      <c r="C25" s="43"/>
      <c r="D25" s="5"/>
      <c r="E25" s="5"/>
      <c r="F25" s="5"/>
      <c r="G25" s="5"/>
      <c r="H25" s="5"/>
      <c r="I25" s="5"/>
      <c r="J25" s="5"/>
      <c r="K25" s="5"/>
      <c r="L25" s="5"/>
      <c r="M25" s="5"/>
      <c r="N25" s="5"/>
      <c r="O25" s="5"/>
      <c r="P25" s="5"/>
      <c r="Q25" s="5"/>
      <c r="R25" s="53" t="s">
        <v>54</v>
      </c>
      <c r="S25" s="304">
        <f>'NJSDA 803A Form'!I27</f>
        <v>0</v>
      </c>
      <c r="T25" s="305"/>
      <c r="U25" s="306"/>
    </row>
    <row r="26" spans="1:22" ht="13.15">
      <c r="A26" s="22"/>
      <c r="B26" s="294"/>
      <c r="C26" s="295"/>
      <c r="D26" s="295"/>
      <c r="E26" s="295"/>
      <c r="F26" s="295"/>
      <c r="G26" s="279"/>
      <c r="H26" s="280"/>
      <c r="I26" s="77"/>
      <c r="J26" s="39"/>
      <c r="K26" s="39"/>
      <c r="L26" s="279"/>
      <c r="M26" s="280"/>
      <c r="N26" s="39"/>
      <c r="O26" s="39"/>
      <c r="P26" s="39"/>
      <c r="Q26" s="39"/>
      <c r="R26" s="39"/>
      <c r="S26" s="39"/>
      <c r="T26" s="39"/>
      <c r="U26" s="78"/>
    </row>
    <row r="27" spans="1:22" s="5" customFormat="1" ht="13.15">
      <c r="A27" s="22"/>
      <c r="B27" s="296"/>
      <c r="C27" s="297"/>
      <c r="D27" s="297"/>
      <c r="E27" s="99"/>
      <c r="F27" s="79"/>
      <c r="G27" s="80"/>
      <c r="H27" s="278"/>
      <c r="I27" s="278"/>
      <c r="L27" s="80"/>
      <c r="M27" s="81"/>
      <c r="U27" s="22"/>
    </row>
    <row r="28" spans="1:22" ht="13.5" customHeight="1">
      <c r="A28" s="22"/>
      <c r="B28" s="46" t="s">
        <v>56</v>
      </c>
      <c r="C28" s="5"/>
      <c r="D28" s="5"/>
      <c r="E28" s="5"/>
      <c r="F28" s="5"/>
      <c r="G28" s="5"/>
      <c r="H28" s="5"/>
      <c r="I28" s="5"/>
      <c r="J28" s="5"/>
      <c r="K28" s="5"/>
      <c r="L28" s="5"/>
      <c r="M28" s="53" t="s">
        <v>54</v>
      </c>
      <c r="N28" s="232">
        <f>'NJSDA 803A Form'!I32</f>
        <v>0</v>
      </c>
      <c r="O28" s="233"/>
      <c r="P28" s="233"/>
      <c r="Q28" s="5"/>
      <c r="R28" s="5"/>
      <c r="S28" s="238"/>
      <c r="T28" s="239"/>
      <c r="U28" s="240"/>
    </row>
    <row r="29" spans="1:22" ht="13.5" customHeight="1">
      <c r="B29" s="46" t="s">
        <v>57</v>
      </c>
      <c r="C29" s="5"/>
      <c r="D29" s="5"/>
      <c r="E29" s="5"/>
      <c r="F29" s="5"/>
      <c r="G29" s="5"/>
      <c r="H29" s="5"/>
      <c r="I29" s="5"/>
      <c r="J29" s="5"/>
      <c r="K29" s="5"/>
      <c r="L29" s="5"/>
      <c r="M29" s="53" t="s">
        <v>54</v>
      </c>
      <c r="N29" s="232">
        <f>'NJSDA 803A Form'!I33</f>
        <v>0</v>
      </c>
      <c r="O29" s="233"/>
      <c r="P29" s="233"/>
      <c r="Q29" s="5"/>
      <c r="R29" s="5"/>
      <c r="S29" s="238"/>
      <c r="T29" s="241"/>
      <c r="U29" s="240"/>
    </row>
    <row r="30" spans="1:22" ht="13.5" customHeight="1">
      <c r="A30" s="22"/>
      <c r="B30" s="46" t="s">
        <v>58</v>
      </c>
      <c r="C30" s="5"/>
      <c r="D30" s="5"/>
      <c r="E30" s="5"/>
      <c r="F30" s="5"/>
      <c r="G30" s="5"/>
      <c r="H30" s="5"/>
      <c r="I30" s="5"/>
      <c r="J30" s="5"/>
      <c r="K30" s="5"/>
      <c r="L30" s="5"/>
      <c r="M30" s="53" t="s">
        <v>54</v>
      </c>
      <c r="N30" s="313">
        <f>'NJSDA 803A Form'!I34</f>
        <v>0</v>
      </c>
      <c r="O30" s="314"/>
      <c r="P30" s="314"/>
      <c r="Q30" s="5"/>
      <c r="R30" s="5"/>
      <c r="S30" s="310"/>
      <c r="T30" s="311"/>
      <c r="U30" s="312"/>
    </row>
    <row r="31" spans="1:22" ht="13.5" customHeight="1">
      <c r="B31" s="46" t="s">
        <v>59</v>
      </c>
      <c r="C31" s="5"/>
      <c r="D31" s="5"/>
      <c r="E31" s="242"/>
      <c r="F31" s="243"/>
      <c r="G31" s="5"/>
      <c r="H31" s="5"/>
      <c r="I31" s="5"/>
      <c r="J31" s="5"/>
      <c r="K31" s="5"/>
      <c r="L31" s="5"/>
      <c r="M31" s="53" t="s">
        <v>54</v>
      </c>
      <c r="N31" s="234">
        <f>'NJSDA 803A Form'!I35</f>
        <v>0</v>
      </c>
      <c r="O31" s="235"/>
      <c r="P31" s="235"/>
      <c r="Q31" s="5"/>
      <c r="R31" s="5"/>
      <c r="S31" s="5"/>
      <c r="T31" s="5"/>
      <c r="U31" s="22"/>
    </row>
    <row r="32" spans="1:22" ht="13.5" customHeight="1">
      <c r="B32" s="46" t="s">
        <v>60</v>
      </c>
      <c r="C32" s="5"/>
      <c r="D32" s="5"/>
      <c r="E32" s="242"/>
      <c r="F32" s="243"/>
      <c r="G32" s="5"/>
      <c r="H32" s="5"/>
      <c r="I32" s="5"/>
      <c r="J32" s="5"/>
      <c r="K32" s="5"/>
      <c r="L32" s="5"/>
      <c r="M32" s="5"/>
      <c r="N32" s="5"/>
      <c r="O32" s="5"/>
      <c r="P32" s="5"/>
      <c r="Q32" s="60"/>
      <c r="R32" s="53" t="s">
        <v>54</v>
      </c>
      <c r="S32" s="301">
        <f>'NJSDA 803A Form'!I36</f>
        <v>0</v>
      </c>
      <c r="T32" s="302"/>
      <c r="U32" s="303"/>
    </row>
    <row r="33" spans="2:22" ht="13.5" customHeight="1">
      <c r="B33" s="46" t="s">
        <v>61</v>
      </c>
      <c r="C33" s="5"/>
      <c r="D33" s="5"/>
      <c r="E33" s="242"/>
      <c r="F33" s="243"/>
      <c r="G33" s="5"/>
      <c r="H33" s="5"/>
      <c r="I33" s="5"/>
      <c r="J33" s="5"/>
      <c r="K33" s="5"/>
      <c r="L33" s="5"/>
      <c r="M33" s="5"/>
      <c r="N33" s="5"/>
      <c r="O33" s="5"/>
      <c r="P33" s="5"/>
      <c r="Q33" s="60"/>
      <c r="R33" s="53" t="s">
        <v>54</v>
      </c>
      <c r="S33" s="307">
        <f>'NJSDA 803A Form'!I37</f>
        <v>0</v>
      </c>
      <c r="T33" s="308"/>
      <c r="U33" s="309"/>
    </row>
    <row r="34" spans="2:22" ht="13.5" customHeight="1">
      <c r="B34" s="46" t="s">
        <v>62</v>
      </c>
      <c r="C34" s="5"/>
      <c r="D34" s="5"/>
      <c r="E34" s="5"/>
      <c r="F34" s="5"/>
      <c r="G34" s="5"/>
      <c r="H34" s="5"/>
      <c r="I34" s="5"/>
      <c r="J34" s="5"/>
      <c r="K34" s="5"/>
      <c r="L34" s="5"/>
      <c r="M34" s="5"/>
      <c r="N34" s="5"/>
      <c r="O34" s="5"/>
      <c r="P34" s="5"/>
      <c r="Q34" s="5"/>
      <c r="R34" s="53" t="s">
        <v>54</v>
      </c>
      <c r="S34" s="215">
        <f>'NJSDA 803A Form'!I38</f>
        <v>0</v>
      </c>
      <c r="T34" s="216"/>
      <c r="U34" s="217"/>
      <c r="V34" s="52"/>
    </row>
    <row r="35" spans="2:22" ht="13.5" customHeight="1">
      <c r="B35" s="46" t="s">
        <v>63</v>
      </c>
      <c r="C35" s="5"/>
      <c r="D35" s="5"/>
      <c r="E35" s="5"/>
      <c r="F35" s="5"/>
      <c r="G35" s="5"/>
      <c r="H35" s="5"/>
      <c r="I35" s="5"/>
      <c r="J35" s="5"/>
      <c r="K35" s="5"/>
      <c r="L35" s="5"/>
      <c r="M35" s="5"/>
      <c r="N35" s="5"/>
      <c r="O35" s="5"/>
      <c r="P35" s="5"/>
      <c r="Q35" s="60"/>
      <c r="R35" s="53" t="s">
        <v>54</v>
      </c>
      <c r="S35" s="215">
        <f>'NJSDA 803A Form'!I39</f>
        <v>0</v>
      </c>
      <c r="T35" s="216"/>
      <c r="U35" s="217"/>
    </row>
    <row r="36" spans="2:22" ht="13.5" customHeight="1">
      <c r="B36" s="46" t="s">
        <v>64</v>
      </c>
      <c r="C36" s="5"/>
      <c r="D36" s="5"/>
      <c r="E36" s="5"/>
      <c r="F36" s="5"/>
      <c r="G36" s="5"/>
      <c r="H36" s="5"/>
      <c r="I36" s="5"/>
      <c r="J36" s="5"/>
      <c r="K36" s="5"/>
      <c r="L36" s="5"/>
      <c r="M36" s="5"/>
      <c r="N36" s="5"/>
      <c r="O36" s="5"/>
      <c r="P36" s="5"/>
      <c r="Q36" s="5"/>
      <c r="R36" s="53" t="s">
        <v>54</v>
      </c>
      <c r="S36" s="315">
        <f>'NJSDA 803A Form'!I40</f>
        <v>0</v>
      </c>
      <c r="T36" s="316"/>
      <c r="U36" s="317"/>
    </row>
    <row r="37" spans="2:22" ht="13.5" customHeight="1">
      <c r="B37" s="46" t="s">
        <v>65</v>
      </c>
      <c r="C37" s="5"/>
      <c r="D37" s="5"/>
      <c r="E37" s="5"/>
      <c r="F37" s="5"/>
      <c r="G37" s="5"/>
      <c r="H37" s="5"/>
      <c r="I37" s="5"/>
      <c r="J37" s="5"/>
      <c r="K37" s="5"/>
      <c r="L37" s="5"/>
      <c r="M37" s="5"/>
      <c r="N37" s="5"/>
      <c r="O37" s="5"/>
      <c r="P37" s="5"/>
      <c r="Q37" s="5"/>
      <c r="R37" s="53" t="s">
        <v>54</v>
      </c>
      <c r="S37" s="215">
        <f>'NJSDA 803A Form'!I41</f>
        <v>0</v>
      </c>
      <c r="T37" s="216"/>
      <c r="U37" s="217"/>
      <c r="V37" s="52"/>
    </row>
    <row r="38" spans="2:22" ht="9.1" customHeight="1" thickBot="1">
      <c r="B38" s="48"/>
      <c r="C38" s="49"/>
      <c r="D38" s="49"/>
      <c r="E38" s="49"/>
      <c r="F38" s="49"/>
      <c r="G38" s="49"/>
      <c r="H38" s="49"/>
      <c r="I38" s="49"/>
      <c r="J38" s="49"/>
      <c r="K38" s="49"/>
      <c r="L38" s="49"/>
      <c r="M38" s="49"/>
      <c r="N38" s="49"/>
      <c r="O38" s="49"/>
      <c r="P38" s="49"/>
      <c r="Q38" s="49"/>
      <c r="R38" s="49"/>
      <c r="S38" s="49"/>
      <c r="T38" s="49"/>
      <c r="U38" s="25"/>
    </row>
    <row r="39" spans="2:22" ht="11.3" thickTop="1">
      <c r="B39" s="19" t="s">
        <v>92</v>
      </c>
      <c r="C39" s="17"/>
      <c r="D39" s="20"/>
      <c r="E39" s="20"/>
      <c r="F39" s="20"/>
      <c r="G39" s="20"/>
      <c r="H39" s="20"/>
      <c r="I39" s="20"/>
      <c r="J39" s="20"/>
      <c r="K39" s="20"/>
      <c r="L39" s="20"/>
      <c r="M39" s="20"/>
      <c r="N39" s="20"/>
      <c r="O39" s="20"/>
      <c r="P39" s="20"/>
      <c r="Q39" s="20"/>
      <c r="R39" s="20"/>
      <c r="S39" s="20"/>
      <c r="T39" s="20"/>
      <c r="U39" s="21"/>
    </row>
    <row r="40" spans="2:22" ht="45.1" customHeight="1">
      <c r="B40" s="222" t="s">
        <v>66</v>
      </c>
      <c r="C40" s="223"/>
      <c r="D40" s="223"/>
      <c r="E40" s="223"/>
      <c r="F40" s="223"/>
      <c r="G40" s="223"/>
      <c r="H40" s="223"/>
      <c r="I40" s="223"/>
      <c r="J40" s="223"/>
      <c r="K40" s="223"/>
      <c r="L40" s="223"/>
      <c r="M40" s="223"/>
      <c r="N40" s="223"/>
      <c r="O40" s="223"/>
      <c r="P40" s="223"/>
      <c r="Q40" s="223"/>
      <c r="R40" s="223"/>
      <c r="S40" s="223"/>
      <c r="T40" s="223"/>
      <c r="U40" s="224"/>
    </row>
    <row r="41" spans="2:22" ht="4.55" customHeight="1">
      <c r="B41" s="42"/>
      <c r="C41" s="82"/>
      <c r="D41" s="5"/>
      <c r="E41" s="5"/>
      <c r="F41" s="5"/>
      <c r="G41" s="5"/>
      <c r="H41" s="5"/>
      <c r="I41" s="5"/>
      <c r="J41" s="5"/>
      <c r="K41" s="5"/>
      <c r="L41" s="5"/>
      <c r="M41" s="5"/>
      <c r="N41" s="5"/>
      <c r="O41" s="5"/>
      <c r="P41" s="5"/>
      <c r="Q41" s="5"/>
      <c r="R41" s="5"/>
      <c r="S41" s="5"/>
      <c r="T41" s="5"/>
      <c r="U41" s="22"/>
    </row>
    <row r="42" spans="2:22">
      <c r="B42" s="42" t="s">
        <v>67</v>
      </c>
      <c r="C42" s="82"/>
      <c r="D42" s="253"/>
      <c r="E42" s="253"/>
      <c r="F42" s="253"/>
      <c r="G42" s="253"/>
      <c r="H42" s="253"/>
      <c r="I42" s="253"/>
      <c r="J42" s="253"/>
      <c r="K42" s="253"/>
      <c r="L42" s="253"/>
      <c r="M42" s="253"/>
      <c r="N42" s="253"/>
      <c r="O42" s="43"/>
      <c r="P42" s="43"/>
      <c r="Q42" s="5"/>
      <c r="R42" s="5"/>
      <c r="S42" s="5"/>
      <c r="T42" s="5"/>
      <c r="U42" s="22"/>
    </row>
    <row r="43" spans="2:22">
      <c r="B43" s="46"/>
      <c r="C43" s="5"/>
      <c r="D43" s="5"/>
      <c r="E43" s="5"/>
      <c r="F43" s="5"/>
      <c r="G43" s="5"/>
      <c r="H43" s="5"/>
      <c r="I43" s="5"/>
      <c r="J43" s="5"/>
      <c r="K43" s="5"/>
      <c r="L43" s="5"/>
      <c r="M43" s="5"/>
      <c r="N43" s="5"/>
      <c r="O43" s="5"/>
      <c r="P43" s="5"/>
      <c r="Q43" s="5"/>
      <c r="R43" s="5"/>
      <c r="S43" s="5"/>
      <c r="T43" s="5"/>
      <c r="U43" s="22"/>
    </row>
    <row r="44" spans="2:22" ht="12.55">
      <c r="B44" s="42" t="s">
        <v>68</v>
      </c>
      <c r="C44" s="250"/>
      <c r="D44" s="250"/>
      <c r="E44" s="250"/>
      <c r="F44" s="251"/>
      <c r="G44" s="251"/>
      <c r="H44" s="251"/>
      <c r="I44" s="251"/>
      <c r="J44" s="251"/>
      <c r="K44" s="251"/>
      <c r="L44" s="251"/>
      <c r="M44" s="251"/>
      <c r="N44" s="251"/>
      <c r="O44" s="38" t="s">
        <v>69</v>
      </c>
      <c r="P44" s="252"/>
      <c r="Q44" s="252"/>
      <c r="R44" s="252"/>
      <c r="S44" s="252"/>
      <c r="T44" s="5"/>
      <c r="U44" s="22"/>
    </row>
    <row r="45" spans="2:22" ht="11.3" thickBot="1">
      <c r="B45" s="83"/>
      <c r="C45" s="84"/>
      <c r="D45" s="49"/>
      <c r="E45" s="49"/>
      <c r="F45" s="49"/>
      <c r="G45" s="24"/>
      <c r="H45" s="24"/>
      <c r="I45" s="24"/>
      <c r="J45" s="24"/>
      <c r="K45" s="24"/>
      <c r="L45" s="49"/>
      <c r="M45" s="49"/>
      <c r="N45" s="49"/>
      <c r="O45" s="49"/>
      <c r="P45" s="49"/>
      <c r="Q45" s="49"/>
      <c r="R45" s="49"/>
      <c r="S45" s="49"/>
      <c r="T45" s="49"/>
      <c r="U45" s="25"/>
    </row>
    <row r="46" spans="2:22" s="119" customFormat="1" ht="11.3" thickTop="1">
      <c r="B46" s="244" t="s">
        <v>93</v>
      </c>
      <c r="C46" s="245"/>
      <c r="D46" s="245"/>
      <c r="E46" s="245"/>
      <c r="F46" s="245"/>
      <c r="G46" s="245"/>
      <c r="H46" s="245"/>
      <c r="I46" s="245"/>
      <c r="J46" s="245"/>
      <c r="K46" s="245"/>
      <c r="L46" s="245"/>
      <c r="M46" s="246"/>
      <c r="N46" s="244" t="s">
        <v>94</v>
      </c>
      <c r="O46" s="245"/>
      <c r="P46" s="245"/>
      <c r="Q46" s="245"/>
      <c r="R46" s="245"/>
      <c r="S46" s="245"/>
      <c r="T46" s="245"/>
      <c r="U46" s="246"/>
    </row>
    <row r="47" spans="2:22" s="119" customFormat="1" ht="11.3" thickBot="1">
      <c r="B47" s="247"/>
      <c r="C47" s="248"/>
      <c r="D47" s="248"/>
      <c r="E47" s="248"/>
      <c r="F47" s="248"/>
      <c r="G47" s="248"/>
      <c r="H47" s="248"/>
      <c r="I47" s="248"/>
      <c r="J47" s="248"/>
      <c r="K47" s="248"/>
      <c r="L47" s="248"/>
      <c r="M47" s="249"/>
      <c r="N47" s="247"/>
      <c r="O47" s="248"/>
      <c r="P47" s="248"/>
      <c r="Q47" s="248"/>
      <c r="R47" s="248"/>
      <c r="S47" s="248"/>
      <c r="T47" s="248"/>
      <c r="U47" s="249"/>
    </row>
    <row r="48" spans="2:22" s="119" customFormat="1" ht="70.150000000000006" customHeight="1" thickTop="1">
      <c r="B48" s="256" t="s">
        <v>73</v>
      </c>
      <c r="C48" s="257"/>
      <c r="D48" s="257"/>
      <c r="E48" s="257"/>
      <c r="F48" s="257"/>
      <c r="G48" s="257"/>
      <c r="H48" s="257"/>
      <c r="I48" s="257"/>
      <c r="J48" s="257"/>
      <c r="K48" s="257"/>
      <c r="L48" s="257"/>
      <c r="M48" s="258"/>
      <c r="N48" s="259" t="s">
        <v>74</v>
      </c>
      <c r="O48" s="260"/>
      <c r="P48" s="260"/>
      <c r="Q48" s="260"/>
      <c r="R48" s="260"/>
      <c r="S48" s="260"/>
      <c r="T48" s="260"/>
      <c r="U48" s="261"/>
    </row>
    <row r="49" spans="2:21" s="120" customFormat="1" ht="21.8" customHeight="1">
      <c r="B49" s="121"/>
      <c r="C49" s="122"/>
      <c r="D49" s="122"/>
      <c r="E49" s="122"/>
      <c r="F49" s="122"/>
      <c r="G49" s="123"/>
      <c r="H49" s="123"/>
      <c r="I49" s="123"/>
      <c r="J49" s="123"/>
      <c r="K49" s="123"/>
      <c r="L49" s="123"/>
      <c r="M49" s="124"/>
      <c r="N49" s="121"/>
      <c r="O49" s="122"/>
      <c r="P49" s="122"/>
      <c r="Q49" s="122"/>
      <c r="R49" s="122"/>
      <c r="S49" s="122"/>
      <c r="T49" s="122"/>
      <c r="U49" s="125"/>
    </row>
    <row r="50" spans="2:21" s="126" customFormat="1" ht="12.55">
      <c r="B50" s="262" t="s">
        <v>75</v>
      </c>
      <c r="C50" s="255"/>
      <c r="D50" s="255"/>
      <c r="E50" s="255"/>
      <c r="F50" s="255"/>
      <c r="G50" s="255"/>
      <c r="H50" s="129" t="s">
        <v>80</v>
      </c>
      <c r="I50" s="263"/>
      <c r="J50" s="263"/>
      <c r="K50" s="263"/>
      <c r="L50" s="263"/>
      <c r="M50" s="264"/>
      <c r="N50" s="262" t="s">
        <v>76</v>
      </c>
      <c r="O50" s="265"/>
      <c r="P50" s="265"/>
      <c r="Q50" s="265"/>
      <c r="R50" s="265"/>
      <c r="S50" s="265"/>
      <c r="T50" s="128" t="s">
        <v>80</v>
      </c>
      <c r="U50" s="135"/>
    </row>
    <row r="51" spans="2:21" s="119" customFormat="1" ht="12.55">
      <c r="B51" s="130"/>
      <c r="C51" s="131"/>
      <c r="D51" s="131"/>
      <c r="E51" s="131"/>
      <c r="F51" s="131"/>
      <c r="G51" s="131"/>
      <c r="H51" s="131"/>
      <c r="I51" s="131"/>
      <c r="J51" s="131"/>
      <c r="K51" s="131"/>
      <c r="L51" s="131"/>
      <c r="M51" s="132"/>
      <c r="N51" s="133"/>
      <c r="O51" s="254"/>
      <c r="P51" s="255"/>
      <c r="Q51" s="255"/>
      <c r="R51" s="255"/>
      <c r="S51" s="255"/>
      <c r="U51" s="134"/>
    </row>
    <row r="52" spans="2:21" s="119" customFormat="1" ht="13.15" thickBot="1">
      <c r="B52" s="156" t="s">
        <v>77</v>
      </c>
      <c r="C52" s="157"/>
      <c r="D52" s="218"/>
      <c r="E52" s="218"/>
      <c r="F52" s="218"/>
      <c r="G52" s="218"/>
      <c r="H52" s="218"/>
      <c r="I52" s="218"/>
      <c r="J52" s="218"/>
      <c r="K52" s="218"/>
      <c r="L52" s="218"/>
      <c r="M52" s="219"/>
      <c r="N52" s="156" t="s">
        <v>77</v>
      </c>
      <c r="O52" s="218"/>
      <c r="P52" s="218"/>
      <c r="Q52" s="218"/>
      <c r="R52" s="218"/>
      <c r="S52" s="218"/>
      <c r="T52" s="218"/>
      <c r="U52" s="219"/>
    </row>
    <row r="53" spans="2:21" s="119" customFormat="1" ht="14.4" thickTop="1" thickBot="1">
      <c r="B53" s="266" t="s">
        <v>78</v>
      </c>
      <c r="C53" s="299"/>
      <c r="D53" s="299"/>
      <c r="E53" s="299"/>
      <c r="F53" s="299"/>
      <c r="G53" s="299"/>
      <c r="H53" s="299"/>
      <c r="I53" s="299"/>
      <c r="J53" s="299"/>
      <c r="K53" s="299"/>
      <c r="L53" s="299"/>
      <c r="M53" s="300"/>
      <c r="N53" s="266" t="s">
        <v>79</v>
      </c>
      <c r="O53" s="267"/>
      <c r="P53" s="267"/>
      <c r="Q53" s="267"/>
      <c r="R53" s="267"/>
      <c r="S53" s="267"/>
      <c r="T53" s="267"/>
      <c r="U53" s="268"/>
    </row>
    <row r="54" spans="2:21" s="119" customFormat="1" ht="13.15" thickTop="1">
      <c r="B54" s="133"/>
      <c r="C54" s="131"/>
      <c r="D54" s="155"/>
      <c r="E54" s="155"/>
      <c r="F54" s="155"/>
      <c r="G54" s="155"/>
      <c r="H54" s="155"/>
      <c r="I54" s="155"/>
      <c r="J54" s="155"/>
      <c r="K54" s="155"/>
      <c r="L54" s="155"/>
      <c r="M54" s="132"/>
      <c r="N54" s="262"/>
      <c r="O54" s="265"/>
      <c r="P54" s="265"/>
      <c r="Q54" s="265"/>
      <c r="R54" s="265"/>
      <c r="S54" s="265"/>
      <c r="T54" s="128"/>
      <c r="U54" s="158"/>
    </row>
    <row r="55" spans="2:21" s="119" customFormat="1" ht="12.55">
      <c r="B55" s="262" t="s">
        <v>76</v>
      </c>
      <c r="C55" s="265"/>
      <c r="D55" s="265"/>
      <c r="E55" s="265"/>
      <c r="F55" s="265"/>
      <c r="G55" s="265"/>
      <c r="H55" s="129" t="s">
        <v>80</v>
      </c>
      <c r="I55" s="220"/>
      <c r="J55" s="220"/>
      <c r="K55" s="220"/>
      <c r="L55" s="220"/>
      <c r="M55" s="221"/>
      <c r="N55" s="262" t="s">
        <v>76</v>
      </c>
      <c r="O55" s="255"/>
      <c r="P55" s="255"/>
      <c r="Q55" s="255"/>
      <c r="R55" s="255"/>
      <c r="S55" s="255"/>
      <c r="T55" s="159" t="s">
        <v>80</v>
      </c>
      <c r="U55" s="135"/>
    </row>
    <row r="56" spans="2:21" s="119" customFormat="1" ht="12.55">
      <c r="B56" s="133"/>
      <c r="C56" s="131"/>
      <c r="D56" s="155"/>
      <c r="E56" s="155"/>
      <c r="F56" s="155"/>
      <c r="G56" s="155"/>
      <c r="H56" s="155"/>
      <c r="I56" s="155"/>
      <c r="J56" s="155"/>
      <c r="K56" s="155"/>
      <c r="L56" s="155"/>
      <c r="M56" s="132"/>
      <c r="N56" s="138"/>
      <c r="O56" s="154"/>
      <c r="P56" s="154"/>
      <c r="Q56" s="154"/>
      <c r="R56" s="154"/>
      <c r="S56" s="154"/>
      <c r="T56" s="154"/>
      <c r="U56" s="158"/>
    </row>
    <row r="57" spans="2:21" s="119" customFormat="1" ht="13.15" thickBot="1">
      <c r="B57" s="156" t="s">
        <v>77</v>
      </c>
      <c r="C57" s="157"/>
      <c r="D57" s="273"/>
      <c r="E57" s="273"/>
      <c r="F57" s="273"/>
      <c r="G57" s="273"/>
      <c r="H57" s="273"/>
      <c r="I57" s="273"/>
      <c r="J57" s="273"/>
      <c r="K57" s="273"/>
      <c r="L57" s="273"/>
      <c r="M57" s="274"/>
      <c r="N57" s="138" t="s">
        <v>77</v>
      </c>
      <c r="O57" s="298"/>
      <c r="P57" s="298"/>
      <c r="Q57" s="298"/>
      <c r="R57" s="298"/>
      <c r="S57" s="298"/>
      <c r="T57" s="298"/>
      <c r="U57" s="270"/>
    </row>
    <row r="58" spans="2:21" s="119" customFormat="1" ht="14.4" thickTop="1" thickBot="1">
      <c r="B58" s="266" t="s">
        <v>79</v>
      </c>
      <c r="C58" s="267"/>
      <c r="D58" s="267"/>
      <c r="E58" s="267"/>
      <c r="F58" s="267"/>
      <c r="G58" s="267"/>
      <c r="H58" s="267"/>
      <c r="I58" s="267"/>
      <c r="J58" s="267"/>
      <c r="K58" s="267"/>
      <c r="L58" s="267"/>
      <c r="M58" s="268"/>
      <c r="N58" s="138"/>
      <c r="O58" s="154"/>
      <c r="P58" s="154"/>
      <c r="Q58" s="154"/>
      <c r="R58" s="154"/>
      <c r="S58" s="154"/>
      <c r="T58" s="129"/>
      <c r="U58" s="158"/>
    </row>
    <row r="59" spans="2:21" s="119" customFormat="1" ht="13.15" thickTop="1">
      <c r="B59" s="262"/>
      <c r="C59" s="265"/>
      <c r="D59" s="265"/>
      <c r="E59" s="265"/>
      <c r="F59" s="265"/>
      <c r="G59" s="265"/>
      <c r="H59" s="129"/>
      <c r="I59" s="154"/>
      <c r="J59" s="155"/>
      <c r="K59" s="155"/>
      <c r="L59" s="155"/>
      <c r="M59" s="132"/>
      <c r="N59" s="262" t="s">
        <v>76</v>
      </c>
      <c r="O59" s="255"/>
      <c r="P59" s="255"/>
      <c r="Q59" s="255"/>
      <c r="R59" s="255"/>
      <c r="S59" s="255"/>
      <c r="T59" s="159" t="s">
        <v>80</v>
      </c>
      <c r="U59" s="135"/>
    </row>
    <row r="60" spans="2:21" s="119" customFormat="1" ht="12.55">
      <c r="B60" s="262" t="s">
        <v>76</v>
      </c>
      <c r="C60" s="265"/>
      <c r="D60" s="265"/>
      <c r="E60" s="265"/>
      <c r="F60" s="265"/>
      <c r="G60" s="265"/>
      <c r="H60" s="129" t="s">
        <v>80</v>
      </c>
      <c r="I60" s="271"/>
      <c r="J60" s="271"/>
      <c r="K60" s="271"/>
      <c r="L60" s="271"/>
      <c r="M60" s="272"/>
      <c r="N60" s="127"/>
      <c r="O60" s="153"/>
      <c r="P60" s="153"/>
      <c r="Q60" s="153"/>
      <c r="R60" s="153"/>
      <c r="S60" s="153"/>
      <c r="T60" s="159"/>
      <c r="U60" s="158"/>
    </row>
    <row r="61" spans="2:21" s="119" customFormat="1" ht="12.55">
      <c r="B61" s="138"/>
      <c r="C61" s="154"/>
      <c r="D61" s="154"/>
      <c r="E61" s="154"/>
      <c r="F61" s="154"/>
      <c r="G61" s="154"/>
      <c r="H61" s="129"/>
      <c r="I61" s="154"/>
      <c r="J61" s="155"/>
      <c r="K61" s="155"/>
      <c r="L61" s="155"/>
      <c r="M61" s="132"/>
      <c r="N61" s="130" t="s">
        <v>77</v>
      </c>
      <c r="O61" s="269"/>
      <c r="P61" s="269"/>
      <c r="Q61" s="269"/>
      <c r="R61" s="269"/>
      <c r="S61" s="269"/>
      <c r="T61" s="269"/>
      <c r="U61" s="270"/>
    </row>
    <row r="62" spans="2:21" s="119" customFormat="1" ht="12.55">
      <c r="B62" s="138" t="s">
        <v>77</v>
      </c>
      <c r="C62" s="153"/>
      <c r="D62" s="269"/>
      <c r="E62" s="269"/>
      <c r="F62" s="269"/>
      <c r="G62" s="269"/>
      <c r="H62" s="269"/>
      <c r="I62" s="269"/>
      <c r="J62" s="269"/>
      <c r="K62" s="269"/>
      <c r="L62" s="269"/>
      <c r="M62" s="270"/>
      <c r="N62" s="127"/>
      <c r="O62" s="153"/>
      <c r="P62" s="153"/>
      <c r="Q62" s="153"/>
      <c r="R62" s="153"/>
      <c r="S62" s="153"/>
      <c r="T62" s="159"/>
      <c r="U62" s="158"/>
    </row>
    <row r="63" spans="2:21" s="119" customFormat="1" ht="12.55">
      <c r="B63" s="127"/>
      <c r="C63" s="154"/>
      <c r="D63" s="154"/>
      <c r="E63" s="154"/>
      <c r="F63" s="154"/>
      <c r="G63" s="154"/>
      <c r="H63" s="129"/>
      <c r="I63" s="154"/>
      <c r="J63" s="155"/>
      <c r="K63" s="155"/>
      <c r="L63" s="155"/>
      <c r="M63" s="132"/>
      <c r="N63" s="262" t="s">
        <v>75</v>
      </c>
      <c r="O63" s="255"/>
      <c r="P63" s="255"/>
      <c r="Q63" s="255"/>
      <c r="R63" s="255"/>
      <c r="S63" s="255"/>
      <c r="T63" s="159" t="s">
        <v>80</v>
      </c>
      <c r="U63" s="135"/>
    </row>
    <row r="64" spans="2:21" s="119" customFormat="1" ht="12.55">
      <c r="B64" s="262" t="s">
        <v>81</v>
      </c>
      <c r="C64" s="255"/>
      <c r="D64" s="255"/>
      <c r="E64" s="255"/>
      <c r="F64" s="255"/>
      <c r="G64" s="255"/>
      <c r="H64" s="129" t="s">
        <v>80</v>
      </c>
      <c r="I64" s="271"/>
      <c r="J64" s="271"/>
      <c r="K64" s="271"/>
      <c r="L64" s="271"/>
      <c r="M64" s="272"/>
      <c r="N64" s="127"/>
      <c r="O64" s="153"/>
      <c r="P64" s="153"/>
      <c r="Q64" s="153"/>
      <c r="R64" s="153"/>
      <c r="S64" s="153"/>
      <c r="T64" s="159"/>
      <c r="U64" s="158"/>
    </row>
    <row r="65" spans="2:21" s="119" customFormat="1" ht="12.55">
      <c r="B65" s="127"/>
      <c r="C65" s="153"/>
      <c r="D65" s="153"/>
      <c r="E65" s="153"/>
      <c r="F65" s="153"/>
      <c r="G65" s="153"/>
      <c r="H65" s="129"/>
      <c r="I65" s="154"/>
      <c r="J65" s="155"/>
      <c r="K65" s="155"/>
      <c r="L65" s="155"/>
      <c r="M65" s="132"/>
      <c r="N65" s="138" t="s">
        <v>77</v>
      </c>
      <c r="O65" s="269"/>
      <c r="P65" s="269"/>
      <c r="Q65" s="269"/>
      <c r="R65" s="269"/>
      <c r="S65" s="269"/>
      <c r="T65" s="269"/>
      <c r="U65" s="270"/>
    </row>
    <row r="66" spans="2:21" s="119" customFormat="1" ht="13.15" thickBot="1">
      <c r="B66" s="156" t="s">
        <v>77</v>
      </c>
      <c r="C66" s="157"/>
      <c r="D66" s="218"/>
      <c r="E66" s="218"/>
      <c r="F66" s="218"/>
      <c r="G66" s="218"/>
      <c r="H66" s="218"/>
      <c r="I66" s="218"/>
      <c r="J66" s="218"/>
      <c r="K66" s="218"/>
      <c r="L66" s="218"/>
      <c r="M66" s="219"/>
      <c r="N66" s="156"/>
      <c r="O66" s="157"/>
      <c r="P66" s="157"/>
      <c r="Q66" s="157"/>
      <c r="R66" s="157"/>
      <c r="S66" s="157"/>
      <c r="T66" s="157"/>
      <c r="U66" s="160"/>
    </row>
    <row r="67" spans="2:21" ht="11.3" thickTop="1"/>
  </sheetData>
  <sheetProtection algorithmName="SHA-512" hashValue="OQd3oGgnZ4YTkqehCWo3AY1veYBYiwJp9n4aZzHHzrkTXDI3lOXjJTGJPw8FVZeDg0PL7cFISFbo2emQWCdgJA==" saltValue="dJ3ZnRSFPBV4G0T54yTnOw==" spinCount="100000" sheet="1" selectLockedCells="1"/>
  <mergeCells count="73">
    <mergeCell ref="N28:P28"/>
    <mergeCell ref="B27:D27"/>
    <mergeCell ref="N23:P23"/>
    <mergeCell ref="O57:U57"/>
    <mergeCell ref="B53:M53"/>
    <mergeCell ref="N53:U53"/>
    <mergeCell ref="N54:S54"/>
    <mergeCell ref="S32:U32"/>
    <mergeCell ref="E31:F31"/>
    <mergeCell ref="S25:U25"/>
    <mergeCell ref="S33:U33"/>
    <mergeCell ref="E33:F33"/>
    <mergeCell ref="S30:U30"/>
    <mergeCell ref="N30:P30"/>
    <mergeCell ref="S36:U36"/>
    <mergeCell ref="B46:M47"/>
    <mergeCell ref="B6:D6"/>
    <mergeCell ref="H27:I27"/>
    <mergeCell ref="N7:Q7"/>
    <mergeCell ref="L26:M26"/>
    <mergeCell ref="B7:D7"/>
    <mergeCell ref="E7:M7"/>
    <mergeCell ref="B12:J14"/>
    <mergeCell ref="C18:J18"/>
    <mergeCell ref="N24:P24"/>
    <mergeCell ref="C9:D10"/>
    <mergeCell ref="F9:I10"/>
    <mergeCell ref="C19:J19"/>
    <mergeCell ref="B15:J15"/>
    <mergeCell ref="C21:J21"/>
    <mergeCell ref="G26:H26"/>
    <mergeCell ref="B26:F26"/>
    <mergeCell ref="D66:M66"/>
    <mergeCell ref="N55:S55"/>
    <mergeCell ref="B58:M58"/>
    <mergeCell ref="B64:G64"/>
    <mergeCell ref="O61:U61"/>
    <mergeCell ref="D62:M62"/>
    <mergeCell ref="I64:M64"/>
    <mergeCell ref="I60:M60"/>
    <mergeCell ref="B55:G55"/>
    <mergeCell ref="O65:U65"/>
    <mergeCell ref="B59:G59"/>
    <mergeCell ref="N59:S59"/>
    <mergeCell ref="B60:G60"/>
    <mergeCell ref="N63:S63"/>
    <mergeCell ref="D57:M57"/>
    <mergeCell ref="N46:U47"/>
    <mergeCell ref="C44:N44"/>
    <mergeCell ref="P44:S44"/>
    <mergeCell ref="D42:N42"/>
    <mergeCell ref="O51:S51"/>
    <mergeCell ref="B48:M48"/>
    <mergeCell ref="N48:U48"/>
    <mergeCell ref="B50:G50"/>
    <mergeCell ref="I50:M50"/>
    <mergeCell ref="N50:S50"/>
    <mergeCell ref="F4:R4"/>
    <mergeCell ref="S37:U37"/>
    <mergeCell ref="D52:M52"/>
    <mergeCell ref="O52:U52"/>
    <mergeCell ref="I55:M55"/>
    <mergeCell ref="B40:U40"/>
    <mergeCell ref="R7:U7"/>
    <mergeCell ref="C20:J20"/>
    <mergeCell ref="S34:U34"/>
    <mergeCell ref="S35:U35"/>
    <mergeCell ref="N29:P29"/>
    <mergeCell ref="N31:P31"/>
    <mergeCell ref="I24:J24"/>
    <mergeCell ref="S28:U28"/>
    <mergeCell ref="S29:U29"/>
    <mergeCell ref="E32:F32"/>
  </mergeCells>
  <phoneticPr fontId="5" type="noConversion"/>
  <printOptions horizontalCentered="1" verticalCentered="1"/>
  <pageMargins left="0.25" right="0.25" top="0.75" bottom="0.75" header="0" footer="0.3"/>
  <pageSetup scale="73" orientation="portrait" r:id="rId1"/>
  <headerFooter>
    <oddFooter>&amp;L&amp;7Form NJSDA 803 Constructability&amp;R&amp;7Rev 06/08/2023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803A Instructions</vt:lpstr>
      <vt:lpstr>NJSDA 803A Form</vt:lpstr>
      <vt:lpstr>NJSDA 803 Form</vt:lpstr>
      <vt:lpstr>'NJSDA 803 Form'!Print_Area</vt:lpstr>
      <vt:lpstr>'NJSDA 803A Form'!Print_Area</vt:lpstr>
    </vt:vector>
  </TitlesOfParts>
  <Company>NJEDA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GVoronov</dc:creator>
  <cp:lastModifiedBy>Michael Elmer</cp:lastModifiedBy>
  <cp:lastPrinted>2023-06-27T19:05:37Z</cp:lastPrinted>
  <dcterms:created xsi:type="dcterms:W3CDTF">2004-03-12T14:28:06Z</dcterms:created>
  <dcterms:modified xsi:type="dcterms:W3CDTF">2023-06-27T19:18:40Z</dcterms:modified>
</cp:coreProperties>
</file>